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S:\RACAS\19-20 funding\Budget\"/>
    </mc:Choice>
  </mc:AlternateContent>
  <xr:revisionPtr revIDLastSave="0" documentId="13_ncr:1_{5E1EBD5F-A781-4715-8DBD-0B94CC6BD565}" xr6:coauthVersionLast="37" xr6:coauthVersionMax="37" xr10:uidLastSave="{00000000-0000-0000-0000-000000000000}"/>
  <bookViews>
    <workbookView xWindow="0" yWindow="0" windowWidth="16140" windowHeight="3375" activeTab="1" xr2:uid="{00000000-000D-0000-FFFF-FFFF00000000}"/>
  </bookViews>
  <sheets>
    <sheet name="Application Instructions" sheetId="7" r:id="rId1"/>
    <sheet name="Application" sheetId="3" r:id="rId2"/>
    <sheet name="Calcs" sheetId="2" r:id="rId3"/>
  </sheets>
  <definedNames>
    <definedName name="Dropdown_Departments">Calcs!$B$47:$B$102</definedName>
    <definedName name="Dropdown_GradAssistants">Calcs!$B$5:$B$13</definedName>
    <definedName name="Dropdown_GradAssistPeriods">Calcs!$I$4:$I$8</definedName>
    <definedName name="Dropdown_Months">Calcs!$C$22:$C$34</definedName>
    <definedName name="Dropdown_NumYears">Calcs!$E$22:$E$72</definedName>
    <definedName name="Dropdown_Rank">Calcs!$B$23:$B$27</definedName>
    <definedName name="Dropdown_Schools">Calcs!$B$30:$B$45</definedName>
    <definedName name="Dropdown_Years">Calcs!$D$22:$D$89</definedName>
    <definedName name="Dropdown_YesNo">Calcs!$G$22:$G$23</definedName>
    <definedName name="_xlnm.Print_Area" localSheetId="1">Application!$B$2:$V$54</definedName>
    <definedName name="_xlnm.Print_Area" localSheetId="0">'Application Instructions'!$B$2:$B$30</definedName>
    <definedName name="Result_CourseReleasePI">Application!$AB$14</definedName>
    <definedName name="Result_CourseReleasePI1">Application!$AB$15</definedName>
    <definedName name="Result_CourseReleasePI2">Application!$AB$16</definedName>
    <definedName name="Result_Department">Application!#REF!</definedName>
    <definedName name="Result_EndDate">Application!#REF!</definedName>
    <definedName name="Result_GradSalary1">Calcs!$C$16</definedName>
    <definedName name="Result_GradSalary2">Calcs!$C$17</definedName>
    <definedName name="Result_GradSalary3">Calcs!$C$18</definedName>
    <definedName name="Result_PILastName">Application!$I$7</definedName>
    <definedName name="Result_ProjectTitle">Application!#REF!</definedName>
    <definedName name="Result_Rank">Application!#REF!</definedName>
    <definedName name="Result_RankSinceMonth">Application!$AC$10</definedName>
    <definedName name="Result_RankSinceYear">Application!#REF!</definedName>
    <definedName name="Result_Sabbatical">Application!#REF!</definedName>
    <definedName name="Result_School">Application!#REF!</definedName>
    <definedName name="Result_StartDate">Application!#REF!</definedName>
    <definedName name="Result_SummerSalaryCoPI1">Application!$AC$15</definedName>
    <definedName name="Result_SummerSalaryCoPI2">Application!$AC$16</definedName>
    <definedName name="Result_SummerSalaryPI">Application!$AC$14</definedName>
    <definedName name="Result_YearsAtUWM">Application!$AC$9</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50" i="3" l="1"/>
  <c r="S23" i="3" l="1"/>
  <c r="S22" i="3"/>
  <c r="S49" i="3" l="1"/>
  <c r="J14" i="3"/>
  <c r="F14" i="3"/>
  <c r="C17" i="2" l="1"/>
  <c r="C18" i="2"/>
  <c r="C16" i="2"/>
  <c r="S52" i="3" l="1"/>
</calcChain>
</file>

<file path=xl/sharedStrings.xml><?xml version="1.0" encoding="utf-8"?>
<sst xmlns="http://schemas.openxmlformats.org/spreadsheetml/2006/main" count="173" uniqueCount="162">
  <si>
    <t>None</t>
  </si>
  <si>
    <t>Last Name</t>
  </si>
  <si>
    <t>First Name</t>
  </si>
  <si>
    <t>UWM Email Address</t>
  </si>
  <si>
    <t>1.</t>
  </si>
  <si>
    <t>2.</t>
  </si>
  <si>
    <t>3.</t>
  </si>
  <si>
    <t>Students</t>
  </si>
  <si>
    <t>Number of Hours</t>
  </si>
  <si>
    <t>Hourly Rate</t>
  </si>
  <si>
    <t>Student Employee Pay Rate #1</t>
  </si>
  <si>
    <t>Student Employee Pay Rate #2</t>
  </si>
  <si>
    <t>Amount</t>
  </si>
  <si>
    <t>Description</t>
  </si>
  <si>
    <t>Other Costs</t>
  </si>
  <si>
    <t>Materials and Supplies</t>
  </si>
  <si>
    <t>Purchase of Service</t>
  </si>
  <si>
    <t>Totals</t>
  </si>
  <si>
    <t>Graduate Assistants</t>
  </si>
  <si>
    <t>Equipment</t>
  </si>
  <si>
    <t>Project Assistant - Non-Doctoral - 33%</t>
  </si>
  <si>
    <t>Project Assistant - Non-Doctoral - 50%</t>
  </si>
  <si>
    <t>Project Assistant - Doctoral - 33%</t>
  </si>
  <si>
    <t>Project Assistant - Doctoral - 50%</t>
  </si>
  <si>
    <t>Project Assistant - Dissertator - 33%</t>
  </si>
  <si>
    <t>Project Assistant - Dissertator - 50%</t>
  </si>
  <si>
    <t>Research Assistant - 33%</t>
  </si>
  <si>
    <t>Research Assistant - 50%</t>
  </si>
  <si>
    <t>One Month Summer</t>
  </si>
  <si>
    <t>Two Months Summer</t>
  </si>
  <si>
    <t>One Semester AY</t>
  </si>
  <si>
    <t>Two Semesters AY</t>
  </si>
  <si>
    <t>1 SUM</t>
  </si>
  <si>
    <t>2 SUM</t>
  </si>
  <si>
    <t>1 SEM</t>
  </si>
  <si>
    <t>2 SEM</t>
  </si>
  <si>
    <t>Grad Assistant #1</t>
  </si>
  <si>
    <t>Grad Assistant #2</t>
  </si>
  <si>
    <t>Grad Assistant #3</t>
  </si>
  <si>
    <t>Cost</t>
  </si>
  <si>
    <t>Type</t>
  </si>
  <si>
    <t>Period</t>
  </si>
  <si>
    <t>Total Costs</t>
  </si>
  <si>
    <t>Total Salaries &amp; Wages</t>
  </si>
  <si>
    <t>-please choose a rank</t>
  </si>
  <si>
    <t>Assistant Professor</t>
  </si>
  <si>
    <t>Associate Professor</t>
  </si>
  <si>
    <t>Professor</t>
  </si>
  <si>
    <t>Distinguished Professor</t>
  </si>
  <si>
    <t>Architecture &amp; Urban Planning</t>
  </si>
  <si>
    <t>Arts</t>
  </si>
  <si>
    <t>Business Administration</t>
  </si>
  <si>
    <t>Continuing Education</t>
  </si>
  <si>
    <t>Education</t>
  </si>
  <si>
    <t>Engineering &amp; Applied Science</t>
  </si>
  <si>
    <t>Freshwater Sciences</t>
  </si>
  <si>
    <t>Health Sciences</t>
  </si>
  <si>
    <t>Information Studies</t>
  </si>
  <si>
    <t>Letters &amp; Science - Humanities</t>
  </si>
  <si>
    <t>Letters &amp; Science - Natural Sciences</t>
  </si>
  <si>
    <t>Letters &amp; Science - Social Sciences</t>
  </si>
  <si>
    <t>Nursing</t>
  </si>
  <si>
    <t>Public Health</t>
  </si>
  <si>
    <t>Social Welfare</t>
  </si>
  <si>
    <t>Administrative Leadership</t>
  </si>
  <si>
    <t>Africology</t>
  </si>
  <si>
    <t>Anthropology</t>
  </si>
  <si>
    <t>Architecture</t>
  </si>
  <si>
    <t>Art &amp; Design</t>
  </si>
  <si>
    <t>Art History</t>
  </si>
  <si>
    <t>Biological Sciences</t>
  </si>
  <si>
    <t>Business</t>
  </si>
  <si>
    <t>Chemistry and Biochemistry</t>
  </si>
  <si>
    <t>Civil Engineering and Mechanics</t>
  </si>
  <si>
    <t>Communication</t>
  </si>
  <si>
    <t>Communication Sciences and Disorders</t>
  </si>
  <si>
    <t>Computer Science</t>
  </si>
  <si>
    <t>Criminal Justice</t>
  </si>
  <si>
    <t>Curriculum and Instruction</t>
  </si>
  <si>
    <t>Dance</t>
  </si>
  <si>
    <t>Economics</t>
  </si>
  <si>
    <t>Educational Policy and Community Studies</t>
  </si>
  <si>
    <t>Educational Psychology</t>
  </si>
  <si>
    <t>Electrical Engineering</t>
  </si>
  <si>
    <t>English</t>
  </si>
  <si>
    <t>Exceptional Education</t>
  </si>
  <si>
    <t>Film</t>
  </si>
  <si>
    <t>Foreign Languages and Literature</t>
  </si>
  <si>
    <t>French, Italian &amp; Comparative Literature</t>
  </si>
  <si>
    <t>Geography</t>
  </si>
  <si>
    <t>Geosciences</t>
  </si>
  <si>
    <t>History</t>
  </si>
  <si>
    <t>Industrial and Manufacturing Engineering</t>
  </si>
  <si>
    <t>Linguistics</t>
  </si>
  <si>
    <t>Materials Engineering</t>
  </si>
  <si>
    <t>Mathematical Sciences</t>
  </si>
  <si>
    <t>Mechanical Engineering</t>
  </si>
  <si>
    <t>Music</t>
  </si>
  <si>
    <t>Occupational Therapy</t>
  </si>
  <si>
    <t>Philosophy</t>
  </si>
  <si>
    <t>Physics</t>
  </si>
  <si>
    <t>Political Science</t>
  </si>
  <si>
    <t>Psychology</t>
  </si>
  <si>
    <t>Social Work</t>
  </si>
  <si>
    <t>Sociology</t>
  </si>
  <si>
    <t>Spanish and Portuguese</t>
  </si>
  <si>
    <t>Theatre</t>
  </si>
  <si>
    <t>Urban Planning</t>
  </si>
  <si>
    <t>-please choose a school</t>
  </si>
  <si>
    <t>-please choose a department</t>
  </si>
  <si>
    <t>-Year</t>
  </si>
  <si>
    <t>-Month</t>
  </si>
  <si>
    <t>Jan</t>
  </si>
  <si>
    <t>Feb</t>
  </si>
  <si>
    <t>Mar</t>
  </si>
  <si>
    <t>Apr</t>
  </si>
  <si>
    <t>May</t>
  </si>
  <si>
    <t>Jun</t>
  </si>
  <si>
    <t>Jul</t>
  </si>
  <si>
    <t>Aug</t>
  </si>
  <si>
    <t>Sep</t>
  </si>
  <si>
    <t>Oct</t>
  </si>
  <si>
    <t>Nov</t>
  </si>
  <si>
    <t>Dec</t>
  </si>
  <si>
    <t>-# Years</t>
  </si>
  <si>
    <t>Senior Personnel
UWM PI and Co-PI</t>
  </si>
  <si>
    <t>Total Other Costs</t>
  </si>
  <si>
    <r>
      <t>Equipment:</t>
    </r>
    <r>
      <rPr>
        <sz val="12"/>
        <rFont val="Times New Roman"/>
        <family val="1"/>
      </rPr>
      <t xml:space="preserve"> Itemize equipment requested and necessary for completion of the project.</t>
    </r>
  </si>
  <si>
    <r>
      <t>Purchase of Service:</t>
    </r>
    <r>
      <rPr>
        <sz val="12"/>
        <rFont val="Times New Roman"/>
        <family val="1"/>
      </rPr>
      <t xml:space="preserve"> A maximum of $2,500 may be requested for any non-UWM personnel costs (e.g. consultant).  Lab fees may exceed this amount.</t>
    </r>
  </si>
  <si>
    <r>
      <t>Travel:</t>
    </r>
    <r>
      <rPr>
        <sz val="12"/>
        <rFont val="Times New Roman"/>
        <family val="1"/>
      </rPr>
      <t xml:space="preserve"> Funds may be requested for travel directly related to conduct of the research or creative project, and for dissemination of the results.  This program does </t>
    </r>
    <r>
      <rPr>
        <u/>
        <sz val="12"/>
        <rFont val="Times New Roman"/>
        <family val="1"/>
      </rPr>
      <t>not</t>
    </r>
    <r>
      <rPr>
        <sz val="12"/>
        <rFont val="Times New Roman"/>
        <family val="1"/>
      </rPr>
      <t xml:space="preserve"> provide support for attending meetings or conferences of professional associations where you are not presenting the outcomes of your project.</t>
    </r>
  </si>
  <si>
    <r>
      <t>Materials and Supplies:</t>
    </r>
    <r>
      <rPr>
        <sz val="12"/>
        <rFont val="Times New Roman"/>
        <family val="1"/>
      </rPr>
      <t xml:space="preserve">  Itemize all other costs.</t>
    </r>
  </si>
  <si>
    <t>Health Informatics and Administration</t>
  </si>
  <si>
    <t>Journalism, Advertising, and Media Studies</t>
  </si>
  <si>
    <t>Kinesiology</t>
  </si>
  <si>
    <t>Translation and Interpreting</t>
  </si>
  <si>
    <t>Women's Studies</t>
  </si>
  <si>
    <t>Public and Nonprofit Administration</t>
  </si>
  <si>
    <t>Course Release Requested?</t>
  </si>
  <si>
    <t>Graduate Student Employees (hourly)</t>
  </si>
  <si>
    <t>OR Summer Salary Requested?</t>
  </si>
  <si>
    <t>Grants may be funded up to a maximum of $15,000 for individual applicants, or $25,000 total for two or more UWM faculty working on a project. Budgets should not be inflated to reach the maximum award amount; the review panel will reduce or eliminate proposed expenditures that are not justified.</t>
  </si>
  <si>
    <t xml:space="preserve">Support Salary
</t>
  </si>
  <si>
    <t>This program does not fund salaries for Classified, LTE, Graduate Assistant (PA/RA/TA), or Academic Staff positions.</t>
  </si>
  <si>
    <t>Course Release</t>
  </si>
  <si>
    <r>
      <t xml:space="preserve">For </t>
    </r>
    <r>
      <rPr>
        <b/>
        <sz val="12"/>
        <rFont val="Times New Roman"/>
        <family val="1"/>
      </rPr>
      <t>Graduate Student Hourly Help</t>
    </r>
    <r>
      <rPr>
        <sz val="12"/>
        <rFont val="Times New Roman"/>
        <family val="1"/>
      </rPr>
      <t>, specify the total number of hours and the hourly rate of pay.</t>
    </r>
  </si>
  <si>
    <t xml:space="preserve">Lead Principal Investigator   </t>
  </si>
  <si>
    <t>No</t>
  </si>
  <si>
    <t>Yes</t>
  </si>
  <si>
    <t>Graduate Student
Hourly Positions</t>
  </si>
  <si>
    <t>If you need an accessible version of this form please email jsdunlap@uwm.edu.</t>
  </si>
  <si>
    <t>Research and Creative Activities Support Awards</t>
  </si>
  <si>
    <t>Senior Personnel</t>
  </si>
  <si>
    <r>
      <rPr>
        <b/>
        <sz val="12"/>
        <rFont val="Times New Roman"/>
        <family val="1"/>
      </rPr>
      <t>Researchers with 12-month appointments:</t>
    </r>
    <r>
      <rPr>
        <sz val="12"/>
        <rFont val="Times New Roman"/>
        <family val="1"/>
      </rPr>
      <t xml:space="preserve">  May request a course release during the academic year.  </t>
    </r>
  </si>
  <si>
    <t>Summer salary support</t>
  </si>
  <si>
    <r>
      <t xml:space="preserve">Researchers with 9-month academic year appointments: </t>
    </r>
    <r>
      <rPr>
        <sz val="12"/>
        <rFont val="Times New Roman"/>
        <family val="1"/>
      </rPr>
      <t>may request summer salary support, or a course release during the academic year.</t>
    </r>
  </si>
  <si>
    <t>BUDGET INSTRUCTIONS</t>
  </si>
  <si>
    <t>Research and Creative Activities Support Awards
Application and Budget FY 2018-2019</t>
  </si>
  <si>
    <t>Salary as of 09/01/17</t>
  </si>
  <si>
    <t>Senior personnel requesting summer salary must devote at least one month’s effort to the project in summer, taking into account any other employment or service obligations. RACAS summer salary is limited to 1/9 of your current academic year salary (or the award maximum, whichever is less).  Total summer salary is limited to 2/9 of your current academic year salary (e.g. for someone who has a RACAS award and an administrative position that includes summer salary). For those requesting summer salary, check yes and enter your salary as of 9/1/2017 in the appropriate columns. Then enter up to 1/9 of your salary in the Support Salary column.  Use whole numbers.</t>
  </si>
  <si>
    <r>
      <t xml:space="preserve">Those receiving a course release are expected to devote that time to the proposed project. The cost of the course release is to be negotiated with your dean </t>
    </r>
    <r>
      <rPr>
        <i/>
        <sz val="12"/>
        <rFont val="Times New Roman"/>
        <family val="1"/>
      </rPr>
      <t>prior to submission of the application</t>
    </r>
    <r>
      <rPr>
        <sz val="12"/>
        <rFont val="Times New Roman"/>
        <family val="1"/>
      </rPr>
      <t xml:space="preserve">; not to exceed award cap. The negotiated amount will be transferred to your school or college to pay for an ad hoc instructor; it will </t>
    </r>
    <r>
      <rPr>
        <u/>
        <sz val="12"/>
        <rFont val="Times New Roman"/>
        <family val="1"/>
      </rPr>
      <t>not</t>
    </r>
    <r>
      <rPr>
        <sz val="12"/>
        <rFont val="Times New Roman"/>
        <family val="1"/>
      </rPr>
      <t xml:space="preserve"> be added to your salary. For those requesting a course release, check Yes in the appropriate column and enter the negotiated amount in the Support Salary field.  Use whole numbers.</t>
    </r>
  </si>
  <si>
    <t>Travel to disseminate results</t>
  </si>
  <si>
    <t>Travel to conduct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</si>
</sst>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quot;$&quot;#,##0.00"/>
  </numFmts>
  <fonts count="24" x14ac:knownFonts="1">
    <font>
      <sz val="10"/>
      <name val="Arial"/>
    </font>
    <font>
      <sz val="10"/>
      <name val="Arial"/>
      <family val="2"/>
    </font>
    <font>
      <b/>
      <sz val="10"/>
      <name val="Arial"/>
      <family val="2"/>
    </font>
    <font>
      <sz val="8"/>
      <name val="Arial"/>
      <family val="2"/>
    </font>
    <font>
      <sz val="12"/>
      <name val="Times New Roman"/>
      <family val="1"/>
    </font>
    <font>
      <sz val="8"/>
      <color rgb="FF000000"/>
      <name val="Tahoma"/>
      <family val="2"/>
    </font>
    <font>
      <sz val="10"/>
      <name val="Times New Roman"/>
      <family val="1"/>
    </font>
    <font>
      <b/>
      <sz val="12"/>
      <name val="Times New Roman"/>
      <family val="1"/>
    </font>
    <font>
      <u/>
      <sz val="12"/>
      <name val="Times New Roman"/>
      <family val="1"/>
    </font>
    <font>
      <i/>
      <sz val="12"/>
      <name val="Times New Roman"/>
      <family val="1"/>
    </font>
    <font>
      <b/>
      <sz val="22"/>
      <name val="Times New Roman"/>
      <family val="1"/>
    </font>
    <font>
      <sz val="10"/>
      <name val="Arial"/>
      <family val="2"/>
    </font>
    <font>
      <sz val="8"/>
      <color indexed="22"/>
      <name val="Arial"/>
      <family val="2"/>
    </font>
    <font>
      <sz val="10"/>
      <color indexed="22"/>
      <name val="Arial"/>
      <family val="2"/>
    </font>
    <font>
      <sz val="10"/>
      <color rgb="FF00B050"/>
      <name val="Arial"/>
      <family val="2"/>
    </font>
    <font>
      <b/>
      <sz val="18"/>
      <name val="Arial"/>
      <family val="2"/>
    </font>
    <font>
      <sz val="10"/>
      <color theme="0"/>
      <name val="Arial"/>
      <family val="2"/>
    </font>
    <font>
      <b/>
      <sz val="9"/>
      <name val="Arial"/>
      <family val="2"/>
    </font>
    <font>
      <b/>
      <sz val="10"/>
      <name val="Arial"/>
      <family val="2"/>
    </font>
    <font>
      <sz val="10"/>
      <color theme="6" tint="0.79998168889431442"/>
      <name val="Arial"/>
      <family val="2"/>
    </font>
    <font>
      <sz val="9"/>
      <name val="Arial"/>
      <family val="2"/>
    </font>
    <font>
      <b/>
      <sz val="8"/>
      <name val="Arial"/>
      <family val="2"/>
    </font>
    <font>
      <b/>
      <sz val="12"/>
      <name val="Arial"/>
      <family val="2"/>
    </font>
    <font>
      <sz val="10"/>
      <color rgb="FF92D050"/>
      <name val="Arial"/>
      <family val="2"/>
    </font>
  </fonts>
  <fills count="9">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39">
    <border>
      <left/>
      <right/>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06">
    <xf numFmtId="0" fontId="0" fillId="0" borderId="0" xfId="0"/>
    <xf numFmtId="0" fontId="2" fillId="0" borderId="0" xfId="0" applyFont="1"/>
    <xf numFmtId="0" fontId="0" fillId="0" borderId="0" xfId="0" applyAlignment="1">
      <alignment wrapText="1"/>
    </xf>
    <xf numFmtId="0" fontId="1" fillId="0" borderId="0" xfId="0" applyFont="1" applyBorder="1"/>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0" fontId="1" fillId="0" borderId="0" xfId="0" quotePrefix="1" applyFont="1"/>
    <xf numFmtId="0" fontId="0" fillId="0" borderId="0" xfId="0" applyProtection="1">
      <protection locked="0"/>
    </xf>
    <xf numFmtId="49" fontId="6" fillId="0" borderId="0" xfId="0" applyNumberFormat="1" applyFont="1" applyAlignment="1">
      <alignment wrapText="1"/>
    </xf>
    <xf numFmtId="49" fontId="6" fillId="0" borderId="0" xfId="0" applyNumberFormat="1" applyFo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left" vertical="top"/>
    </xf>
    <xf numFmtId="49" fontId="6" fillId="0" borderId="0" xfId="0" applyNumberFormat="1"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left" vertical="top" wrapText="1"/>
    </xf>
    <xf numFmtId="0" fontId="4" fillId="0" borderId="0" xfId="0" applyFont="1" applyAlignment="1">
      <alignment horizontal="left" vertical="top" wrapText="1"/>
    </xf>
    <xf numFmtId="49" fontId="4" fillId="0" borderId="0" xfId="0" applyNumberFormat="1" applyFont="1" applyAlignment="1">
      <alignment horizontal="left" vertical="top" wrapText="1"/>
    </xf>
    <xf numFmtId="49" fontId="10" fillId="0" borderId="0" xfId="0" applyNumberFormat="1" applyFont="1" applyAlignment="1">
      <alignment horizontal="center" wrapText="1"/>
    </xf>
    <xf numFmtId="0" fontId="11" fillId="2" borderId="6" xfId="0" applyFont="1" applyFill="1" applyBorder="1" applyProtection="1"/>
    <xf numFmtId="0" fontId="11" fillId="2" borderId="7" xfId="0" applyFont="1" applyFill="1" applyBorder="1" applyProtection="1"/>
    <xf numFmtId="0" fontId="11" fillId="2" borderId="3" xfId="0" applyFont="1" applyFill="1" applyBorder="1" applyProtection="1"/>
    <xf numFmtId="0" fontId="11" fillId="2" borderId="8" xfId="0" applyFont="1" applyFill="1" applyBorder="1" applyProtection="1"/>
    <xf numFmtId="0" fontId="11" fillId="2" borderId="1" xfId="0" applyFont="1" applyFill="1" applyBorder="1" applyProtection="1"/>
    <xf numFmtId="0" fontId="15" fillId="7" borderId="0" xfId="0" applyFont="1" applyFill="1" applyBorder="1" applyAlignment="1" applyProtection="1">
      <alignment horizontal="center" vertical="center"/>
    </xf>
    <xf numFmtId="0" fontId="11" fillId="2" borderId="24" xfId="0" applyFont="1" applyFill="1" applyBorder="1" applyProtection="1"/>
    <xf numFmtId="0" fontId="18" fillId="7" borderId="7" xfId="0" applyFont="1" applyFill="1" applyBorder="1" applyAlignment="1" applyProtection="1">
      <alignment horizontal="center" vertical="center" textRotation="90" wrapText="1"/>
    </xf>
    <xf numFmtId="0" fontId="15" fillId="7" borderId="7" xfId="0" applyFont="1" applyFill="1" applyBorder="1" applyAlignment="1" applyProtection="1">
      <alignment horizontal="center" vertical="center"/>
    </xf>
    <xf numFmtId="0" fontId="18" fillId="7" borderId="0" xfId="0" applyFont="1" applyFill="1" applyBorder="1" applyAlignment="1" applyProtection="1">
      <alignment horizontal="center" vertical="center" textRotation="90" wrapText="1"/>
    </xf>
    <xf numFmtId="49" fontId="11" fillId="7" borderId="0" xfId="0" applyNumberFormat="1" applyFont="1" applyFill="1" applyBorder="1" applyAlignment="1" applyProtection="1"/>
    <xf numFmtId="49" fontId="11" fillId="7" borderId="6" xfId="0" applyNumberFormat="1" applyFont="1" applyFill="1" applyBorder="1" applyAlignment="1" applyProtection="1">
      <alignment horizontal="center"/>
    </xf>
    <xf numFmtId="49" fontId="11" fillId="7" borderId="7" xfId="0" applyNumberFormat="1" applyFont="1" applyFill="1" applyBorder="1" applyAlignment="1" applyProtection="1">
      <alignment horizontal="center" vertical="center"/>
    </xf>
    <xf numFmtId="49" fontId="19" fillId="7" borderId="7" xfId="0" applyNumberFormat="1" applyFont="1" applyFill="1" applyBorder="1" applyAlignment="1" applyProtection="1">
      <alignment horizontal="center" vertical="center"/>
      <protection hidden="1"/>
    </xf>
    <xf numFmtId="49" fontId="11" fillId="7" borderId="7" xfId="0" applyNumberFormat="1" applyFont="1" applyFill="1" applyBorder="1" applyAlignment="1" applyProtection="1">
      <alignment horizontal="center"/>
    </xf>
    <xf numFmtId="0" fontId="18" fillId="7" borderId="12" xfId="0" applyFont="1" applyFill="1" applyBorder="1" applyAlignment="1" applyProtection="1">
      <alignment horizontal="center" vertical="center" textRotation="90" wrapText="1"/>
    </xf>
    <xf numFmtId="0" fontId="11" fillId="7" borderId="12" xfId="0" applyFont="1" applyFill="1" applyBorder="1" applyAlignment="1" applyProtection="1">
      <alignment horizontal="right" vertical="center" indent="1"/>
    </xf>
    <xf numFmtId="49" fontId="11" fillId="7" borderId="12" xfId="0" applyNumberFormat="1" applyFont="1" applyFill="1" applyBorder="1" applyAlignment="1" applyProtection="1">
      <alignment horizontal="center"/>
    </xf>
    <xf numFmtId="0" fontId="11" fillId="2" borderId="12" xfId="0" applyFont="1" applyFill="1" applyBorder="1" applyProtection="1"/>
    <xf numFmtId="0" fontId="11" fillId="2" borderId="2" xfId="0" applyFont="1" applyFill="1" applyBorder="1" applyProtection="1"/>
    <xf numFmtId="0" fontId="11" fillId="7" borderId="0" xfId="0" applyFont="1" applyFill="1" applyBorder="1" applyAlignment="1" applyProtection="1">
      <alignment horizontal="left"/>
    </xf>
    <xf numFmtId="0" fontId="11" fillId="7" borderId="0" xfId="0" applyFont="1" applyFill="1" applyBorder="1" applyProtection="1"/>
    <xf numFmtId="0" fontId="11" fillId="7" borderId="0" xfId="0" applyFont="1" applyFill="1" applyBorder="1" applyAlignment="1" applyProtection="1">
      <alignment vertical="center" wrapText="1"/>
    </xf>
    <xf numFmtId="49" fontId="11" fillId="7" borderId="13" xfId="0" applyNumberFormat="1" applyFont="1" applyFill="1" applyBorder="1" applyAlignment="1" applyProtection="1">
      <alignment horizontal="center"/>
    </xf>
    <xf numFmtId="0" fontId="18"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xf>
    <xf numFmtId="0" fontId="11" fillId="7" borderId="0" xfId="0" applyFont="1" applyFill="1" applyBorder="1" applyAlignment="1" applyProtection="1">
      <alignment horizontal="center" vertical="center" wrapText="1"/>
    </xf>
    <xf numFmtId="0" fontId="18" fillId="7" borderId="0" xfId="0" applyFont="1" applyFill="1" applyBorder="1" applyAlignment="1" applyProtection="1">
      <alignment vertical="center" wrapText="1"/>
    </xf>
    <xf numFmtId="0" fontId="20" fillId="7" borderId="0" xfId="0" quotePrefix="1" applyFont="1" applyFill="1" applyBorder="1" applyAlignment="1" applyProtection="1">
      <alignment horizontal="right" vertical="center" indent="1"/>
    </xf>
    <xf numFmtId="165" fontId="19" fillId="7" borderId="0" xfId="0" applyNumberFormat="1" applyFont="1" applyFill="1" applyBorder="1" applyAlignment="1" applyProtection="1">
      <alignment horizontal="right" indent="1"/>
    </xf>
    <xf numFmtId="0" fontId="20" fillId="7" borderId="0" xfId="0" quotePrefix="1" applyFont="1" applyFill="1" applyBorder="1" applyAlignment="1" applyProtection="1">
      <alignment vertical="center"/>
    </xf>
    <xf numFmtId="0" fontId="11" fillId="7" borderId="12" xfId="0" applyFont="1" applyFill="1" applyBorder="1" applyAlignment="1" applyProtection="1"/>
    <xf numFmtId="0" fontId="11" fillId="7" borderId="0" xfId="0" applyFont="1" applyFill="1" applyBorder="1" applyAlignment="1" applyProtection="1"/>
    <xf numFmtId="0" fontId="11" fillId="2" borderId="3" xfId="0" applyFont="1" applyFill="1" applyBorder="1" applyAlignment="1" applyProtection="1"/>
    <xf numFmtId="0" fontId="21" fillId="7" borderId="0" xfId="0" applyFont="1" applyFill="1" applyBorder="1" applyAlignment="1" applyProtection="1">
      <alignment horizontal="right" vertical="center"/>
    </xf>
    <xf numFmtId="0" fontId="11" fillId="7" borderId="0" xfId="0" applyFont="1" applyFill="1" applyBorder="1" applyAlignment="1" applyProtection="1">
      <alignment horizontal="center" wrapText="1"/>
    </xf>
    <xf numFmtId="0" fontId="18" fillId="7" borderId="14" xfId="0" applyFont="1" applyFill="1" applyBorder="1" applyAlignment="1" applyProtection="1">
      <alignment horizontal="left"/>
    </xf>
    <xf numFmtId="0" fontId="11" fillId="7" borderId="14" xfId="0" applyFont="1" applyFill="1" applyBorder="1" applyAlignment="1" applyProtection="1">
      <alignment horizontal="left"/>
    </xf>
    <xf numFmtId="0" fontId="11" fillId="7" borderId="14" xfId="0" applyFont="1" applyFill="1" applyBorder="1" applyAlignment="1" applyProtection="1"/>
    <xf numFmtId="0" fontId="18" fillId="7" borderId="14" xfId="0" applyFont="1" applyFill="1" applyBorder="1" applyAlignment="1" applyProtection="1">
      <alignment horizontal="center" wrapText="1"/>
    </xf>
    <xf numFmtId="0" fontId="18" fillId="7" borderId="0" xfId="0" applyFont="1" applyFill="1" applyBorder="1" applyAlignment="1" applyProtection="1">
      <alignment horizontal="left" vertical="center" indent="2"/>
    </xf>
    <xf numFmtId="0" fontId="11" fillId="7" borderId="0" xfId="0" applyFont="1" applyFill="1" applyBorder="1" applyAlignment="1" applyProtection="1">
      <alignment horizontal="left" vertical="center" indent="2"/>
    </xf>
    <xf numFmtId="0" fontId="20" fillId="7" borderId="0" xfId="0" quotePrefix="1" applyFont="1" applyFill="1" applyBorder="1" applyAlignment="1" applyProtection="1">
      <alignment horizont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left" indent="1"/>
    </xf>
    <xf numFmtId="1" fontId="11" fillId="3" borderId="35" xfId="0" applyNumberFormat="1" applyFont="1" applyFill="1" applyBorder="1" applyAlignment="1" applyProtection="1">
      <alignment horizontal="center" vertical="center"/>
      <protection locked="0"/>
    </xf>
    <xf numFmtId="166" fontId="11" fillId="3" borderId="35" xfId="0" applyNumberFormat="1" applyFont="1" applyFill="1" applyBorder="1" applyAlignment="1" applyProtection="1">
      <alignment horizontal="right" vertical="center" indent="1"/>
      <protection locked="0"/>
    </xf>
    <xf numFmtId="164" fontId="18" fillId="7" borderId="0" xfId="1" applyNumberFormat="1" applyFont="1" applyFill="1" applyBorder="1" applyAlignment="1" applyProtection="1">
      <alignment vertical="center" wrapText="1"/>
    </xf>
    <xf numFmtId="1" fontId="11" fillId="3" borderId="36" xfId="0" applyNumberFormat="1" applyFont="1" applyFill="1" applyBorder="1" applyAlignment="1" applyProtection="1">
      <alignment horizontal="center" vertical="center"/>
      <protection locked="0"/>
    </xf>
    <xf numFmtId="166" fontId="11" fillId="3" borderId="36" xfId="0" applyNumberFormat="1" applyFont="1" applyFill="1" applyBorder="1" applyAlignment="1" applyProtection="1">
      <alignment horizontal="right" vertical="center" indent="1"/>
      <protection locked="0"/>
    </xf>
    <xf numFmtId="0" fontId="18" fillId="7" borderId="7" xfId="0" applyFont="1" applyFill="1" applyBorder="1" applyAlignment="1" applyProtection="1">
      <alignment horizontal="center"/>
    </xf>
    <xf numFmtId="0" fontId="18" fillId="7" borderId="7" xfId="0" applyFont="1" applyFill="1" applyBorder="1" applyAlignment="1" applyProtection="1">
      <alignment horizontal="center" vertical="top"/>
    </xf>
    <xf numFmtId="0" fontId="18" fillId="7" borderId="7" xfId="0" applyFont="1" applyFill="1" applyBorder="1" applyAlignment="1" applyProtection="1">
      <alignment wrapText="1"/>
    </xf>
    <xf numFmtId="0" fontId="11" fillId="7" borderId="8" xfId="0" applyFont="1" applyFill="1" applyBorder="1" applyAlignment="1" applyProtection="1">
      <alignment horizontal="center" vertical="center" wrapText="1"/>
    </xf>
    <xf numFmtId="0" fontId="11" fillId="7" borderId="14" xfId="0" applyFont="1" applyFill="1" applyBorder="1" applyProtection="1"/>
    <xf numFmtId="0" fontId="11" fillId="7" borderId="14" xfId="0" applyFont="1" applyFill="1" applyBorder="1" applyAlignment="1" applyProtection="1">
      <alignment vertical="center" wrapText="1"/>
    </xf>
    <xf numFmtId="0" fontId="11" fillId="7" borderId="2" xfId="0" applyFont="1" applyFill="1" applyBorder="1" applyAlignment="1" applyProtection="1">
      <alignment horizontal="center" vertical="center" wrapText="1"/>
    </xf>
    <xf numFmtId="0" fontId="11" fillId="7" borderId="15" xfId="0" applyFont="1" applyFill="1" applyBorder="1" applyAlignment="1" applyProtection="1">
      <alignment horizontal="left" vertical="center" indent="2"/>
    </xf>
    <xf numFmtId="165" fontId="11" fillId="7" borderId="0" xfId="0" applyNumberFormat="1" applyFont="1" applyFill="1" applyBorder="1" applyAlignment="1" applyProtection="1"/>
    <xf numFmtId="0" fontId="11" fillId="7" borderId="12" xfId="0" applyFont="1" applyFill="1" applyBorder="1" applyProtection="1"/>
    <xf numFmtId="0" fontId="11" fillId="7" borderId="13" xfId="0" applyFont="1" applyFill="1" applyBorder="1" applyProtection="1"/>
    <xf numFmtId="0" fontId="11" fillId="5" borderId="3" xfId="0" applyFont="1" applyFill="1" applyBorder="1" applyProtection="1"/>
    <xf numFmtId="0" fontId="18" fillId="7" borderId="0" xfId="0" applyFont="1" applyFill="1" applyBorder="1" applyProtection="1"/>
    <xf numFmtId="0" fontId="11" fillId="7" borderId="0" xfId="0" applyFont="1" applyFill="1" applyProtection="1"/>
    <xf numFmtId="0" fontId="11" fillId="7" borderId="3" xfId="0" applyFont="1" applyFill="1" applyBorder="1" applyAlignment="1" applyProtection="1"/>
    <xf numFmtId="0" fontId="22" fillId="7" borderId="0" xfId="0" applyFont="1" applyFill="1" applyBorder="1" applyProtection="1"/>
    <xf numFmtId="0" fontId="11" fillId="2" borderId="11" xfId="0" applyFont="1" applyFill="1" applyBorder="1" applyProtection="1"/>
    <xf numFmtId="0" fontId="11" fillId="2" borderId="13" xfId="0" applyFont="1" applyFill="1" applyBorder="1" applyProtection="1"/>
    <xf numFmtId="0" fontId="11" fillId="7" borderId="22" xfId="0" applyFont="1" applyFill="1" applyBorder="1" applyAlignment="1" applyProtection="1">
      <alignment horizontal="center" vertical="center" wrapText="1"/>
    </xf>
    <xf numFmtId="165" fontId="11" fillId="7" borderId="0" xfId="0" applyNumberFormat="1" applyFont="1" applyFill="1" applyBorder="1" applyAlignment="1" applyProtection="1">
      <alignment horizontal="right" indent="1"/>
    </xf>
    <xf numFmtId="0" fontId="11" fillId="8" borderId="0" xfId="0" applyFont="1" applyFill="1" applyProtection="1"/>
    <xf numFmtId="0" fontId="14" fillId="8" borderId="0" xfId="0" applyFont="1" applyFill="1" applyProtection="1"/>
    <xf numFmtId="0" fontId="11" fillId="8" borderId="0" xfId="0" applyFont="1" applyFill="1" applyBorder="1" applyProtection="1"/>
    <xf numFmtId="0" fontId="16" fillId="8" borderId="0" xfId="0" applyFont="1" applyFill="1" applyProtection="1"/>
    <xf numFmtId="0" fontId="14" fillId="8" borderId="0" xfId="0" applyFont="1" applyFill="1" applyProtection="1">
      <protection locked="0" hidden="1"/>
    </xf>
    <xf numFmtId="0" fontId="14" fillId="8" borderId="0" xfId="0" applyFont="1" applyFill="1" applyProtection="1">
      <protection locked="0"/>
    </xf>
    <xf numFmtId="0" fontId="12" fillId="8" borderId="0" xfId="0" applyFont="1" applyFill="1" applyProtection="1"/>
    <xf numFmtId="0" fontId="13" fillId="8" borderId="0" xfId="0" applyFont="1" applyFill="1" applyProtection="1"/>
    <xf numFmtId="0" fontId="23" fillId="8" borderId="0" xfId="0" applyFont="1" applyFill="1" applyProtection="1">
      <protection locked="0"/>
    </xf>
    <xf numFmtId="0" fontId="1" fillId="7" borderId="0" xfId="0" applyFont="1" applyFill="1" applyBorder="1" applyAlignment="1" applyProtection="1">
      <alignment horizontal="left" vertical="center"/>
    </xf>
    <xf numFmtId="0" fontId="15" fillId="7" borderId="6"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xf>
    <xf numFmtId="0" fontId="15" fillId="7" borderId="1"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15" fillId="7" borderId="12" xfId="0" applyFont="1" applyFill="1" applyBorder="1" applyAlignment="1" applyProtection="1">
      <alignment horizontal="center" vertical="center"/>
    </xf>
    <xf numFmtId="49" fontId="11" fillId="3" borderId="9" xfId="0" applyNumberFormat="1" applyFont="1" applyFill="1" applyBorder="1" applyAlignment="1" applyProtection="1">
      <alignment horizontal="left" indent="1"/>
      <protection locked="0"/>
    </xf>
    <xf numFmtId="49" fontId="11" fillId="3" borderId="22" xfId="0" applyNumberFormat="1" applyFont="1" applyFill="1" applyBorder="1" applyAlignment="1" applyProtection="1">
      <alignment horizontal="left" indent="1"/>
      <protection locked="0"/>
    </xf>
    <xf numFmtId="49" fontId="11" fillId="3" borderId="10" xfId="0" applyNumberFormat="1" applyFont="1" applyFill="1" applyBorder="1" applyAlignment="1" applyProtection="1">
      <alignment horizontal="left" indent="1"/>
      <protection locked="0"/>
    </xf>
    <xf numFmtId="49" fontId="11" fillId="3" borderId="21" xfId="0" applyNumberFormat="1" applyFont="1" applyFill="1" applyBorder="1" applyAlignment="1" applyProtection="1">
      <alignment horizontal="left" indent="1"/>
      <protection locked="0"/>
    </xf>
    <xf numFmtId="49" fontId="11" fillId="3" borderId="19" xfId="0" applyNumberFormat="1" applyFont="1" applyFill="1" applyBorder="1" applyAlignment="1" applyProtection="1">
      <alignment horizontal="left" indent="1"/>
      <protection locked="0"/>
    </xf>
    <xf numFmtId="49" fontId="11" fillId="3" borderId="15" xfId="0" applyNumberFormat="1" applyFont="1" applyFill="1" applyBorder="1" applyAlignment="1" applyProtection="1">
      <alignment horizontal="left" indent="1"/>
      <protection locked="0"/>
    </xf>
    <xf numFmtId="49" fontId="11" fillId="3" borderId="38" xfId="0" applyNumberFormat="1" applyFont="1" applyFill="1" applyBorder="1" applyAlignment="1" applyProtection="1">
      <alignment horizontal="left" indent="1"/>
      <protection locked="0"/>
    </xf>
    <xf numFmtId="0" fontId="11" fillId="7" borderId="0" xfId="0" applyFont="1" applyFill="1" applyBorder="1" applyAlignment="1" applyProtection="1">
      <alignment horizontal="right" vertical="center" indent="1"/>
    </xf>
    <xf numFmtId="3" fontId="11" fillId="7" borderId="0" xfId="0" applyNumberFormat="1" applyFont="1" applyFill="1" applyBorder="1" applyAlignment="1" applyProtection="1"/>
    <xf numFmtId="165" fontId="11" fillId="7" borderId="0" xfId="0" applyNumberFormat="1" applyFont="1" applyFill="1" applyBorder="1" applyAlignment="1" applyProtection="1">
      <alignment horizontal="right" indent="1"/>
    </xf>
    <xf numFmtId="165" fontId="11" fillId="7" borderId="15" xfId="0" applyNumberFormat="1" applyFont="1" applyFill="1" applyBorder="1" applyAlignment="1" applyProtection="1">
      <alignment horizontal="right" indent="1"/>
    </xf>
    <xf numFmtId="165" fontId="11" fillId="3" borderId="9" xfId="0" applyNumberFormat="1" applyFont="1" applyFill="1" applyBorder="1" applyAlignment="1" applyProtection="1">
      <alignment horizontal="right" vertical="center" indent="1"/>
      <protection locked="0"/>
    </xf>
    <xf numFmtId="165" fontId="11" fillId="3" borderId="10" xfId="0" applyNumberFormat="1" applyFont="1" applyFill="1" applyBorder="1" applyAlignment="1" applyProtection="1">
      <alignment horizontal="right" vertical="center" indent="1"/>
      <protection locked="0"/>
    </xf>
    <xf numFmtId="165" fontId="11" fillId="3" borderId="17" xfId="0" applyNumberFormat="1" applyFont="1" applyFill="1" applyBorder="1" applyAlignment="1" applyProtection="1">
      <alignment horizontal="right" vertical="center" indent="1"/>
      <protection locked="0"/>
    </xf>
    <xf numFmtId="165" fontId="11" fillId="3" borderId="18" xfId="0" applyNumberFormat="1" applyFont="1" applyFill="1" applyBorder="1" applyAlignment="1" applyProtection="1">
      <alignment horizontal="right" vertical="center" indent="1"/>
      <protection locked="0"/>
    </xf>
    <xf numFmtId="0" fontId="18" fillId="7" borderId="22" xfId="0" applyFont="1" applyFill="1" applyBorder="1" applyAlignment="1" applyProtection="1">
      <alignment horizontal="center" vertical="center" wrapText="1"/>
    </xf>
    <xf numFmtId="165" fontId="11" fillId="3" borderId="17" xfId="0" applyNumberFormat="1" applyFont="1" applyFill="1" applyBorder="1" applyAlignment="1" applyProtection="1">
      <alignment horizontal="right" indent="1"/>
      <protection locked="0"/>
    </xf>
    <xf numFmtId="165" fontId="11" fillId="3" borderId="18" xfId="0" applyNumberFormat="1" applyFont="1" applyFill="1" applyBorder="1" applyAlignment="1" applyProtection="1">
      <alignment horizontal="right" indent="1"/>
      <protection locked="0"/>
    </xf>
    <xf numFmtId="0" fontId="20" fillId="3" borderId="27" xfId="0" quotePrefix="1" applyFont="1" applyFill="1" applyBorder="1" applyAlignment="1" applyProtection="1">
      <alignment vertical="center"/>
      <protection locked="0"/>
    </xf>
    <xf numFmtId="0" fontId="20" fillId="3" borderId="16" xfId="0" quotePrefix="1" applyFont="1" applyFill="1" applyBorder="1" applyAlignment="1" applyProtection="1">
      <alignment vertical="center"/>
      <protection locked="0"/>
    </xf>
    <xf numFmtId="0" fontId="20" fillId="3" borderId="23" xfId="0" quotePrefix="1" applyFont="1" applyFill="1" applyBorder="1" applyAlignment="1" applyProtection="1">
      <alignment vertical="center"/>
      <protection locked="0"/>
    </xf>
    <xf numFmtId="0" fontId="20" fillId="3" borderId="28" xfId="0" quotePrefix="1" applyFont="1" applyFill="1" applyBorder="1" applyAlignment="1" applyProtection="1">
      <alignment vertical="center"/>
      <protection locked="0"/>
    </xf>
    <xf numFmtId="0" fontId="20" fillId="3" borderId="31" xfId="0" quotePrefix="1" applyFont="1" applyFill="1" applyBorder="1" applyAlignment="1" applyProtection="1">
      <alignment vertical="center"/>
      <protection locked="0"/>
    </xf>
    <xf numFmtId="0" fontId="20" fillId="3" borderId="29" xfId="0" quotePrefix="1" applyFont="1" applyFill="1" applyBorder="1" applyAlignment="1" applyProtection="1">
      <alignment vertical="center"/>
      <protection locked="0"/>
    </xf>
    <xf numFmtId="0" fontId="11" fillId="3" borderId="27" xfId="0" applyFont="1" applyFill="1" applyBorder="1" applyProtection="1">
      <protection locked="0"/>
    </xf>
    <xf numFmtId="0" fontId="11" fillId="3" borderId="23" xfId="0" applyFont="1" applyFill="1" applyBorder="1" applyProtection="1">
      <protection locked="0"/>
    </xf>
    <xf numFmtId="0" fontId="11" fillId="3" borderId="28" xfId="0" applyFont="1" applyFill="1" applyBorder="1" applyProtection="1">
      <protection locked="0"/>
    </xf>
    <xf numFmtId="0" fontId="11" fillId="3" borderId="29" xfId="0" applyFont="1" applyFill="1" applyBorder="1" applyProtection="1">
      <protection locked="0"/>
    </xf>
    <xf numFmtId="165" fontId="18" fillId="3" borderId="9" xfId="1" applyNumberFormat="1" applyFont="1" applyFill="1" applyBorder="1" applyAlignment="1" applyProtection="1">
      <alignment horizontal="right" vertical="center" wrapText="1" indent="1"/>
      <protection locked="0"/>
    </xf>
    <xf numFmtId="165" fontId="18" fillId="3" borderId="10" xfId="1" applyNumberFormat="1" applyFont="1" applyFill="1" applyBorder="1" applyAlignment="1" applyProtection="1">
      <alignment horizontal="right" vertical="center" wrapText="1" indent="1"/>
      <protection locked="0"/>
    </xf>
    <xf numFmtId="165" fontId="18" fillId="3" borderId="21" xfId="1" applyNumberFormat="1" applyFont="1" applyFill="1" applyBorder="1" applyAlignment="1" applyProtection="1">
      <alignment horizontal="right" vertical="center" wrapText="1" indent="1"/>
      <protection locked="0"/>
    </xf>
    <xf numFmtId="165" fontId="18" fillId="3" borderId="20" xfId="1" applyNumberFormat="1" applyFont="1" applyFill="1" applyBorder="1" applyAlignment="1" applyProtection="1">
      <alignment horizontal="right" vertical="center" wrapText="1" indent="1"/>
      <protection locked="0"/>
    </xf>
    <xf numFmtId="165" fontId="18" fillId="3" borderId="17" xfId="1" applyNumberFormat="1" applyFont="1" applyFill="1" applyBorder="1" applyAlignment="1" applyProtection="1">
      <alignment horizontal="right" vertical="center" wrapText="1" indent="1"/>
      <protection locked="0"/>
    </xf>
    <xf numFmtId="165" fontId="18" fillId="3" borderId="18" xfId="1" applyNumberFormat="1" applyFont="1" applyFill="1" applyBorder="1" applyAlignment="1" applyProtection="1">
      <alignment horizontal="right" vertical="center" wrapText="1" indent="1"/>
      <protection locked="0"/>
    </xf>
    <xf numFmtId="0" fontId="11" fillId="7" borderId="22" xfId="0" applyFont="1" applyFill="1" applyBorder="1" applyAlignment="1" applyProtection="1">
      <alignment horizontal="center" vertical="center" wrapText="1"/>
    </xf>
    <xf numFmtId="165" fontId="11" fillId="3" borderId="9" xfId="0" applyNumberFormat="1" applyFont="1" applyFill="1" applyBorder="1" applyAlignment="1" applyProtection="1">
      <alignment horizontal="right" indent="1"/>
      <protection locked="0"/>
    </xf>
    <xf numFmtId="165" fontId="11" fillId="3" borderId="10" xfId="0" applyNumberFormat="1" applyFont="1" applyFill="1" applyBorder="1" applyAlignment="1" applyProtection="1">
      <alignment horizontal="right" indent="1"/>
      <protection locked="0"/>
    </xf>
    <xf numFmtId="165" fontId="11" fillId="3" borderId="21" xfId="0" applyNumberFormat="1" applyFont="1" applyFill="1" applyBorder="1" applyAlignment="1" applyProtection="1">
      <alignment horizontal="right" indent="1"/>
      <protection locked="0"/>
    </xf>
    <xf numFmtId="165" fontId="11" fillId="3" borderId="20" xfId="0" applyNumberFormat="1" applyFont="1" applyFill="1" applyBorder="1" applyAlignment="1" applyProtection="1">
      <alignment horizontal="right" indent="1"/>
      <protection locked="0"/>
    </xf>
    <xf numFmtId="0" fontId="17" fillId="7" borderId="1"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11" xfId="0" applyFont="1" applyFill="1" applyBorder="1" applyAlignment="1" applyProtection="1">
      <alignment horizontal="center" vertical="center" textRotation="90" wrapText="1"/>
    </xf>
    <xf numFmtId="0" fontId="17" fillId="7" borderId="12" xfId="0" applyFont="1" applyFill="1" applyBorder="1" applyAlignment="1" applyProtection="1">
      <alignment horizontal="center" vertical="center" textRotation="90" wrapText="1"/>
    </xf>
    <xf numFmtId="49" fontId="1" fillId="3" borderId="25" xfId="0" applyNumberFormat="1" applyFont="1" applyFill="1" applyBorder="1" applyAlignment="1" applyProtection="1">
      <alignment horizontal="left"/>
      <protection locked="0"/>
    </xf>
    <xf numFmtId="49" fontId="11" fillId="3" borderId="30" xfId="0" applyNumberFormat="1" applyFont="1" applyFill="1" applyBorder="1" applyAlignment="1" applyProtection="1">
      <alignment horizontal="left"/>
      <protection locked="0"/>
    </xf>
    <xf numFmtId="49" fontId="11" fillId="3" borderId="26" xfId="0" applyNumberFormat="1" applyFont="1" applyFill="1" applyBorder="1" applyAlignment="1" applyProtection="1">
      <alignment horizontal="left"/>
      <protection locked="0"/>
    </xf>
    <xf numFmtId="49" fontId="1" fillId="3" borderId="27" xfId="0" applyNumberFormat="1" applyFont="1" applyFill="1" applyBorder="1" applyAlignment="1" applyProtection="1">
      <alignment horizontal="left"/>
      <protection locked="0"/>
    </xf>
    <xf numFmtId="49" fontId="11" fillId="3" borderId="16" xfId="0" applyNumberFormat="1" applyFont="1" applyFill="1" applyBorder="1" applyAlignment="1" applyProtection="1">
      <alignment horizontal="left"/>
      <protection locked="0"/>
    </xf>
    <xf numFmtId="49" fontId="11" fillId="3" borderId="23" xfId="0" applyNumberFormat="1" applyFont="1" applyFill="1" applyBorder="1" applyAlignment="1" applyProtection="1">
      <alignment horizontal="left"/>
      <protection locked="0"/>
    </xf>
    <xf numFmtId="49" fontId="1" fillId="3" borderId="28" xfId="0" applyNumberFormat="1" applyFont="1" applyFill="1" applyBorder="1" applyAlignment="1" applyProtection="1">
      <alignment horizontal="left"/>
      <protection locked="0"/>
    </xf>
    <xf numFmtId="49" fontId="11" fillId="3" borderId="31" xfId="0" applyNumberFormat="1" applyFont="1" applyFill="1" applyBorder="1" applyAlignment="1" applyProtection="1">
      <alignment horizontal="left"/>
      <protection locked="0"/>
    </xf>
    <xf numFmtId="49" fontId="11" fillId="3" borderId="29" xfId="0" applyNumberFormat="1" applyFont="1" applyFill="1" applyBorder="1" applyAlignment="1" applyProtection="1">
      <alignment horizontal="left"/>
      <protection locked="0"/>
    </xf>
    <xf numFmtId="49" fontId="11" fillId="3" borderId="25" xfId="0" applyNumberFormat="1" applyFont="1" applyFill="1" applyBorder="1" applyAlignment="1" applyProtection="1">
      <protection locked="0"/>
    </xf>
    <xf numFmtId="0" fontId="11" fillId="3" borderId="26" xfId="0" applyFont="1" applyFill="1" applyBorder="1" applyAlignment="1" applyProtection="1">
      <protection locked="0"/>
    </xf>
    <xf numFmtId="49" fontId="11" fillId="3" borderId="30" xfId="0" applyNumberFormat="1" applyFont="1" applyFill="1" applyBorder="1" applyAlignment="1" applyProtection="1">
      <protection locked="0"/>
    </xf>
    <xf numFmtId="49" fontId="11" fillId="3" borderId="26" xfId="0" applyNumberFormat="1" applyFont="1" applyFill="1" applyBorder="1" applyAlignment="1" applyProtection="1">
      <protection locked="0"/>
    </xf>
    <xf numFmtId="165" fontId="11" fillId="3" borderId="28" xfId="0" applyNumberFormat="1" applyFont="1" applyFill="1" applyBorder="1" applyAlignment="1" applyProtection="1">
      <alignment horizontal="right" vertical="center" indent="1"/>
      <protection locked="0"/>
    </xf>
    <xf numFmtId="165" fontId="11" fillId="3" borderId="29" xfId="0" applyNumberFormat="1" applyFont="1" applyFill="1" applyBorder="1" applyAlignment="1" applyProtection="1">
      <alignment horizontal="right" vertical="center" indent="1"/>
      <protection locked="0"/>
    </xf>
    <xf numFmtId="165" fontId="11" fillId="3" borderId="25" xfId="0" applyNumberFormat="1" applyFont="1" applyFill="1" applyBorder="1" applyAlignment="1" applyProtection="1">
      <alignment horizontal="right" vertical="center" indent="1"/>
      <protection locked="0"/>
    </xf>
    <xf numFmtId="165" fontId="11" fillId="3" borderId="26" xfId="0" applyNumberFormat="1" applyFont="1" applyFill="1" applyBorder="1" applyAlignment="1" applyProtection="1">
      <alignment horizontal="right" vertical="center" indent="1"/>
      <protection locked="0"/>
    </xf>
    <xf numFmtId="49" fontId="11" fillId="3" borderId="17" xfId="0" applyNumberFormat="1" applyFont="1" applyFill="1" applyBorder="1" applyAlignment="1" applyProtection="1">
      <alignment horizontal="left" indent="1"/>
      <protection locked="0"/>
    </xf>
    <xf numFmtId="49" fontId="11" fillId="3" borderId="37" xfId="0" applyNumberFormat="1" applyFont="1" applyFill="1" applyBorder="1" applyAlignment="1" applyProtection="1">
      <alignment horizontal="left" indent="1"/>
      <protection locked="0"/>
    </xf>
    <xf numFmtId="49" fontId="11" fillId="3" borderId="18" xfId="0" applyNumberFormat="1" applyFont="1" applyFill="1" applyBorder="1" applyAlignment="1" applyProtection="1">
      <alignment horizontal="left" indent="1"/>
      <protection locked="0"/>
    </xf>
    <xf numFmtId="49" fontId="11" fillId="7" borderId="7" xfId="0" applyNumberFormat="1" applyFont="1" applyFill="1" applyBorder="1" applyAlignment="1" applyProtection="1">
      <alignment horizontal="center" vertical="center"/>
    </xf>
    <xf numFmtId="0" fontId="17" fillId="7" borderId="6" xfId="0" applyFont="1" applyFill="1" applyBorder="1" applyAlignment="1" applyProtection="1">
      <alignment horizontal="center" vertical="center" textRotation="90" wrapText="1"/>
    </xf>
    <xf numFmtId="0" fontId="17" fillId="7" borderId="7" xfId="0" applyFont="1" applyFill="1" applyBorder="1" applyAlignment="1" applyProtection="1">
      <alignment horizontal="center" vertical="center" textRotation="90" wrapText="1"/>
    </xf>
    <xf numFmtId="49" fontId="11" fillId="7" borderId="12" xfId="0" applyNumberFormat="1" applyFont="1" applyFill="1" applyBorder="1" applyAlignment="1" applyProtection="1">
      <alignment horizontal="left" vertical="center" indent="1"/>
    </xf>
    <xf numFmtId="0" fontId="11" fillId="7" borderId="0" xfId="0" applyFont="1" applyFill="1" applyBorder="1" applyAlignment="1" applyProtection="1">
      <alignment horizontal="center" vertical="center"/>
    </xf>
    <xf numFmtId="0" fontId="17" fillId="7" borderId="6" xfId="0" applyFont="1" applyFill="1" applyBorder="1" applyAlignment="1" applyProtection="1">
      <alignment horizontal="center" vertical="center" textRotation="90"/>
    </xf>
    <xf numFmtId="0" fontId="17" fillId="7" borderId="7" xfId="0" applyFont="1" applyFill="1" applyBorder="1" applyAlignment="1" applyProtection="1">
      <alignment horizontal="center" vertical="center" textRotation="90"/>
    </xf>
    <xf numFmtId="0" fontId="17" fillId="7" borderId="1" xfId="0" applyFont="1" applyFill="1" applyBorder="1" applyAlignment="1" applyProtection="1">
      <alignment horizontal="center" vertical="center" textRotation="90"/>
    </xf>
    <xf numFmtId="0" fontId="17" fillId="7" borderId="0" xfId="0" applyFont="1" applyFill="1" applyBorder="1" applyAlignment="1" applyProtection="1">
      <alignment horizontal="center" vertical="center" textRotation="90"/>
    </xf>
    <xf numFmtId="0" fontId="17" fillId="7" borderId="11" xfId="0" applyFont="1" applyFill="1" applyBorder="1" applyAlignment="1" applyProtection="1">
      <alignment horizontal="center" vertical="center" textRotation="90"/>
    </xf>
    <xf numFmtId="0" fontId="17" fillId="7" borderId="12" xfId="0" applyFont="1" applyFill="1" applyBorder="1" applyAlignment="1" applyProtection="1">
      <alignment horizontal="center" vertical="center" textRotation="90"/>
    </xf>
    <xf numFmtId="0" fontId="11" fillId="7" borderId="22" xfId="0" applyFont="1" applyFill="1" applyBorder="1" applyAlignment="1" applyProtection="1">
      <alignment horizontal="center" vertical="center"/>
    </xf>
    <xf numFmtId="0" fontId="18" fillId="7" borderId="7" xfId="0" applyFont="1" applyFill="1" applyBorder="1" applyAlignment="1" applyProtection="1">
      <alignment horizontal="center"/>
    </xf>
    <xf numFmtId="49" fontId="1" fillId="3" borderId="32" xfId="0" applyNumberFormat="1" applyFont="1" applyFill="1" applyBorder="1" applyAlignment="1" applyProtection="1">
      <alignment horizontal="left"/>
      <protection locked="0"/>
    </xf>
    <xf numFmtId="49" fontId="11" fillId="3" borderId="33" xfId="0" applyNumberFormat="1" applyFont="1" applyFill="1" applyBorder="1" applyAlignment="1" applyProtection="1">
      <alignment horizontal="left"/>
      <protection locked="0"/>
    </xf>
    <xf numFmtId="49" fontId="11" fillId="3" borderId="34" xfId="0" applyNumberFormat="1" applyFont="1" applyFill="1" applyBorder="1" applyAlignment="1" applyProtection="1">
      <alignment horizontal="left"/>
      <protection locked="0"/>
    </xf>
    <xf numFmtId="165" fontId="11" fillId="3" borderId="27" xfId="0" applyNumberFormat="1" applyFont="1" applyFill="1" applyBorder="1" applyAlignment="1" applyProtection="1">
      <alignment horizontal="right" vertical="center" indent="1"/>
      <protection locked="0"/>
    </xf>
    <xf numFmtId="165" fontId="11" fillId="3" borderId="23" xfId="0" applyNumberFormat="1" applyFont="1" applyFill="1" applyBorder="1" applyAlignment="1" applyProtection="1">
      <alignment horizontal="right" vertical="center" indent="1"/>
      <protection locked="0"/>
    </xf>
    <xf numFmtId="165" fontId="11" fillId="3" borderId="4" xfId="0" applyNumberFormat="1" applyFont="1" applyFill="1" applyBorder="1" applyAlignment="1" applyProtection="1">
      <alignment horizontal="right" vertical="center" indent="1"/>
      <protection locked="0"/>
    </xf>
    <xf numFmtId="165" fontId="11" fillId="3" borderId="5" xfId="0" applyNumberFormat="1" applyFont="1" applyFill="1" applyBorder="1" applyAlignment="1" applyProtection="1">
      <alignment horizontal="right" vertical="center" indent="1"/>
      <protection locked="0"/>
    </xf>
    <xf numFmtId="165" fontId="18" fillId="4" borderId="25" xfId="1" applyNumberFormat="1" applyFont="1" applyFill="1" applyBorder="1" applyAlignment="1" applyProtection="1">
      <alignment horizontal="right" vertical="center" wrapText="1" indent="1"/>
    </xf>
    <xf numFmtId="165" fontId="18" fillId="4" borderId="26" xfId="1" applyNumberFormat="1" applyFont="1" applyFill="1" applyBorder="1" applyAlignment="1" applyProtection="1">
      <alignment horizontal="right" vertical="center" wrapText="1" indent="1"/>
    </xf>
    <xf numFmtId="165" fontId="11" fillId="4" borderId="9" xfId="0" applyNumberFormat="1" applyFont="1" applyFill="1" applyBorder="1" applyAlignment="1" applyProtection="1">
      <alignment horizontal="right" vertical="center" indent="1"/>
    </xf>
    <xf numFmtId="165" fontId="11" fillId="4" borderId="10" xfId="0" applyNumberFormat="1" applyFont="1" applyFill="1" applyBorder="1" applyAlignment="1" applyProtection="1">
      <alignment horizontal="right" vertical="center" indent="1"/>
    </xf>
    <xf numFmtId="165" fontId="22" fillId="6" borderId="4" xfId="0" applyNumberFormat="1" applyFont="1" applyFill="1" applyBorder="1" applyAlignment="1" applyProtection="1">
      <alignment horizontal="right" vertical="center" indent="1"/>
    </xf>
    <xf numFmtId="165" fontId="22" fillId="6" borderId="5" xfId="0" applyNumberFormat="1" applyFont="1" applyFill="1" applyBorder="1" applyAlignment="1" applyProtection="1">
      <alignment horizontal="right" vertical="center" indent="1"/>
    </xf>
    <xf numFmtId="165" fontId="11" fillId="4" borderId="17" xfId="0" applyNumberFormat="1" applyFont="1" applyFill="1" applyBorder="1" applyAlignment="1" applyProtection="1">
      <alignment horizontal="right" vertical="center" indent="1"/>
    </xf>
    <xf numFmtId="165" fontId="11" fillId="4" borderId="18" xfId="0" applyNumberFormat="1" applyFont="1" applyFill="1" applyBorder="1" applyAlignment="1" applyProtection="1">
      <alignment horizontal="right" vertical="center" indent="1"/>
    </xf>
    <xf numFmtId="0" fontId="18" fillId="7" borderId="7" xfId="0" applyFont="1" applyFill="1" applyBorder="1" applyAlignment="1" applyProtection="1">
      <alignment horizontal="center" wrapText="1"/>
    </xf>
    <xf numFmtId="165" fontId="18" fillId="4" borderId="28" xfId="1" applyNumberFormat="1" applyFont="1" applyFill="1" applyBorder="1" applyAlignment="1" applyProtection="1">
      <alignment horizontal="right" vertical="center" wrapText="1" indent="1"/>
    </xf>
    <xf numFmtId="165" fontId="18" fillId="4" borderId="29" xfId="1" applyNumberFormat="1" applyFont="1" applyFill="1" applyBorder="1" applyAlignment="1" applyProtection="1">
      <alignment horizontal="right" vertical="center" wrapText="1" indent="1"/>
    </xf>
    <xf numFmtId="165" fontId="11" fillId="3" borderId="21" xfId="0" applyNumberFormat="1" applyFont="1" applyFill="1" applyBorder="1" applyAlignment="1" applyProtection="1">
      <alignment horizontal="right" vertical="center" indent="1"/>
      <protection locked="0"/>
    </xf>
    <xf numFmtId="165" fontId="11" fillId="3" borderId="20" xfId="0" applyNumberFormat="1" applyFont="1" applyFill="1" applyBorder="1" applyAlignment="1" applyProtection="1">
      <alignment horizontal="right" vertical="center" indent="1"/>
      <protection locked="0"/>
    </xf>
    <xf numFmtId="0" fontId="11" fillId="7" borderId="0" xfId="0" applyFont="1" applyFill="1" applyBorder="1" applyAlignment="1" applyProtection="1"/>
    <xf numFmtId="0" fontId="2" fillId="0" borderId="0" xfId="0" applyFont="1" applyAlignment="1">
      <alignment horizontal="center" vertical="center" wrapText="1"/>
    </xf>
  </cellXfs>
  <cellStyles count="2">
    <cellStyle name="Normal" xfId="0" builtinId="0"/>
    <cellStyle name="Percent" xfId="1" builtinId="5"/>
  </cellStyles>
  <dxfs count="7">
    <dxf>
      <font>
        <b/>
        <i val="0"/>
        <color rgb="FFFF0000"/>
      </font>
    </dxf>
    <dxf>
      <font>
        <color theme="1"/>
      </font>
      <fill>
        <patternFill>
          <bgColor theme="1"/>
        </patternFill>
      </fill>
    </dxf>
    <dxf>
      <font>
        <color theme="1"/>
      </font>
      <fill>
        <patternFill>
          <bgColor theme="1"/>
        </patternFill>
      </fill>
    </dxf>
    <dxf>
      <font>
        <color theme="1"/>
      </font>
      <fill>
        <patternFill>
          <bgColor theme="1"/>
        </patternFill>
      </fill>
    </dxf>
    <dxf>
      <font>
        <b/>
        <i val="0"/>
        <color rgb="FFFF0000"/>
      </font>
      <fill>
        <patternFill>
          <bgColor rgb="FFFFFFCC"/>
        </patternFill>
      </fill>
      <border>
        <left style="dashDot">
          <color auto="1"/>
        </left>
        <right style="dashDot">
          <color auto="1"/>
        </right>
        <top style="dashDot">
          <color auto="1"/>
        </top>
        <bottom style="dashDot">
          <color auto="1"/>
        </bottom>
        <vertical/>
        <horizontal/>
      </border>
    </dxf>
    <dxf>
      <font>
        <color rgb="FFFFFFCC"/>
      </font>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FFFFCC"/>
      <color rgb="FF6699FF"/>
      <color rgb="FFCCFFCC"/>
      <color rgb="FFFFCCFF"/>
      <color rgb="FF3399FF"/>
      <color rgb="FF0066FF"/>
      <color rgb="FF808080"/>
      <color rgb="FF0033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Result_SummerSalaryPI" lockText="1" noThreeD="1"/>
</file>

<file path=xl/ctrlProps/ctrlProp2.xml><?xml version="1.0" encoding="utf-8"?>
<formControlPr xmlns="http://schemas.microsoft.com/office/spreadsheetml/2009/9/main" objectType="CheckBox" fmlaLink="Result_SummerSalaryCoPI1" lockText="1" noThreeD="1"/>
</file>

<file path=xl/ctrlProps/ctrlProp3.xml><?xml version="1.0" encoding="utf-8"?>
<formControlPr xmlns="http://schemas.microsoft.com/office/spreadsheetml/2009/9/main" objectType="CheckBox" fmlaLink="Result_SummerSalaryCoPI2" lockText="1" noThreeD="1"/>
</file>

<file path=xl/ctrlProps/ctrlProp4.xml><?xml version="1.0" encoding="utf-8"?>
<formControlPr xmlns="http://schemas.microsoft.com/office/spreadsheetml/2009/9/main" objectType="CheckBox" fmlaLink="Result_CourseReleasePI" lockText="1" noThreeD="1"/>
</file>

<file path=xl/ctrlProps/ctrlProp5.xml><?xml version="1.0" encoding="utf-8"?>
<formControlPr xmlns="http://schemas.microsoft.com/office/spreadsheetml/2009/9/main" objectType="CheckBox" fmlaLink="Result_CourseReleasePI1" lockText="1" noThreeD="1"/>
</file>

<file path=xl/ctrlProps/ctrlProp6.xml><?xml version="1.0" encoding="utf-8"?>
<formControlPr xmlns="http://schemas.microsoft.com/office/spreadsheetml/2009/9/main" objectType="CheckBox" fmlaLink="Result_CourseReleasePI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13</xdr:row>
          <xdr:rowOff>28575</xdr:rowOff>
        </xdr:from>
        <xdr:to>
          <xdr:col>14</xdr:col>
          <xdr:colOff>676275</xdr:colOff>
          <xdr:row>13</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14</xdr:row>
          <xdr:rowOff>28575</xdr:rowOff>
        </xdr:from>
        <xdr:to>
          <xdr:col>14</xdr:col>
          <xdr:colOff>676275</xdr:colOff>
          <xdr:row>14</xdr:row>
          <xdr:rowOff>209550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15</xdr:row>
          <xdr:rowOff>28575</xdr:rowOff>
        </xdr:from>
        <xdr:to>
          <xdr:col>14</xdr:col>
          <xdr:colOff>676275</xdr:colOff>
          <xdr:row>15</xdr:row>
          <xdr:rowOff>209550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28575</xdr:rowOff>
        </xdr:from>
        <xdr:to>
          <xdr:col>12</xdr:col>
          <xdr:colOff>676275</xdr:colOff>
          <xdr:row>13</xdr:row>
          <xdr:rowOff>209550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xdr:row>
          <xdr:rowOff>28575</xdr:rowOff>
        </xdr:from>
        <xdr:to>
          <xdr:col>12</xdr:col>
          <xdr:colOff>676275</xdr:colOff>
          <xdr:row>14</xdr:row>
          <xdr:rowOff>209550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15</xdr:row>
          <xdr:rowOff>28575</xdr:rowOff>
        </xdr:from>
        <xdr:to>
          <xdr:col>12</xdr:col>
          <xdr:colOff>676275</xdr:colOff>
          <xdr:row>15</xdr:row>
          <xdr:rowOff>209550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73"/>
  <sheetViews>
    <sheetView showGridLines="0" showRowColHeaders="0" showZeros="0" topLeftCell="A10" zoomScaleNormal="100" workbookViewId="0">
      <selection activeCell="B17" sqref="B17"/>
    </sheetView>
  </sheetViews>
  <sheetFormatPr defaultRowHeight="12.75" x14ac:dyDescent="0.2"/>
  <cols>
    <col min="1" max="1" width="3.85546875" customWidth="1"/>
    <col min="2" max="2" width="111.140625" style="10" customWidth="1"/>
  </cols>
  <sheetData>
    <row r="1" spans="2:2" s="2" customFormat="1" ht="18" customHeight="1" x14ac:dyDescent="0.2">
      <c r="B1" s="9"/>
    </row>
    <row r="2" spans="2:2" s="2" customFormat="1" ht="27" x14ac:dyDescent="0.35">
      <c r="B2" s="21" t="s">
        <v>150</v>
      </c>
    </row>
    <row r="3" spans="2:2" s="2" customFormat="1" ht="20.25" customHeight="1" x14ac:dyDescent="0.2">
      <c r="B3" s="9"/>
    </row>
    <row r="4" spans="2:2" s="2" customFormat="1" ht="15.75" x14ac:dyDescent="0.2">
      <c r="B4" s="15" t="s">
        <v>155</v>
      </c>
    </row>
    <row r="5" spans="2:2" s="2" customFormat="1" ht="4.5" customHeight="1" x14ac:dyDescent="0.2">
      <c r="B5" s="16"/>
    </row>
    <row r="6" spans="2:2" s="2" customFormat="1" ht="47.25" x14ac:dyDescent="0.2">
      <c r="B6" s="20" t="s">
        <v>140</v>
      </c>
    </row>
    <row r="7" spans="2:2" s="2" customFormat="1" x14ac:dyDescent="0.2">
      <c r="B7" s="16"/>
    </row>
    <row r="8" spans="2:2" s="2" customFormat="1" ht="18" customHeight="1" x14ac:dyDescent="0.2">
      <c r="B8" s="17" t="s">
        <v>151</v>
      </c>
    </row>
    <row r="9" spans="2:2" s="2" customFormat="1" ht="31.5" x14ac:dyDescent="0.2">
      <c r="B9" s="18" t="s">
        <v>154</v>
      </c>
    </row>
    <row r="10" spans="2:2" s="2" customFormat="1" ht="15.75" x14ac:dyDescent="0.2">
      <c r="B10" s="19"/>
    </row>
    <row r="11" spans="2:2" s="2" customFormat="1" ht="15.75" x14ac:dyDescent="0.2">
      <c r="B11" s="19" t="s">
        <v>152</v>
      </c>
    </row>
    <row r="12" spans="2:2" s="2" customFormat="1" ht="15.75" x14ac:dyDescent="0.2">
      <c r="B12" s="19"/>
    </row>
    <row r="13" spans="2:2" s="2" customFormat="1" ht="15.75" x14ac:dyDescent="0.2">
      <c r="B13" s="18" t="s">
        <v>153</v>
      </c>
    </row>
    <row r="14" spans="2:2" s="2" customFormat="1" ht="94.5" x14ac:dyDescent="0.2">
      <c r="B14" s="19" t="s">
        <v>158</v>
      </c>
    </row>
    <row r="15" spans="2:2" s="2" customFormat="1" ht="15.75" x14ac:dyDescent="0.2">
      <c r="B15" s="19"/>
    </row>
    <row r="16" spans="2:2" s="2" customFormat="1" ht="15.75" x14ac:dyDescent="0.2">
      <c r="B16" s="18" t="s">
        <v>143</v>
      </c>
    </row>
    <row r="17" spans="2:2" s="2" customFormat="1" ht="78.75" x14ac:dyDescent="0.2">
      <c r="B17" s="19" t="s">
        <v>159</v>
      </c>
    </row>
    <row r="18" spans="2:2" s="2" customFormat="1" ht="15.75" x14ac:dyDescent="0.2">
      <c r="B18" s="12" t="s">
        <v>7</v>
      </c>
    </row>
    <row r="19" spans="2:2" s="2" customFormat="1" ht="15.75" x14ac:dyDescent="0.2">
      <c r="B19" s="14" t="s">
        <v>144</v>
      </c>
    </row>
    <row r="20" spans="2:2" s="2" customFormat="1" ht="15.75" x14ac:dyDescent="0.2">
      <c r="B20" s="14"/>
    </row>
    <row r="21" spans="2:2" s="2" customFormat="1" ht="15.75" x14ac:dyDescent="0.2">
      <c r="B21" s="14" t="s">
        <v>142</v>
      </c>
    </row>
    <row r="22" spans="2:2" s="2" customFormat="1" x14ac:dyDescent="0.2">
      <c r="B22" s="9"/>
    </row>
    <row r="23" spans="2:2" s="2" customFormat="1" ht="15.75" x14ac:dyDescent="0.2">
      <c r="B23" s="12" t="s">
        <v>14</v>
      </c>
    </row>
    <row r="24" spans="2:2" s="2" customFormat="1" ht="15.75" x14ac:dyDescent="0.2">
      <c r="B24" s="11" t="s">
        <v>127</v>
      </c>
    </row>
    <row r="25" spans="2:2" s="2" customFormat="1" x14ac:dyDescent="0.2">
      <c r="B25" s="9"/>
    </row>
    <row r="26" spans="2:2" s="2" customFormat="1" ht="31.5" x14ac:dyDescent="0.2">
      <c r="B26" s="13" t="s">
        <v>128</v>
      </c>
    </row>
    <row r="27" spans="2:2" s="2" customFormat="1" x14ac:dyDescent="0.2">
      <c r="B27" s="9"/>
    </row>
    <row r="28" spans="2:2" s="2" customFormat="1" ht="47.25" x14ac:dyDescent="0.2">
      <c r="B28" s="13" t="s">
        <v>129</v>
      </c>
    </row>
    <row r="29" spans="2:2" s="2" customFormat="1" ht="15.75" x14ac:dyDescent="0.2">
      <c r="B29" s="13"/>
    </row>
    <row r="30" spans="2:2" s="2" customFormat="1" ht="15.75" x14ac:dyDescent="0.2">
      <c r="B30" s="11" t="s">
        <v>130</v>
      </c>
    </row>
    <row r="31" spans="2:2" s="2" customFormat="1" x14ac:dyDescent="0.2">
      <c r="B31" s="9"/>
    </row>
    <row r="32" spans="2:2" s="2" customFormat="1" x14ac:dyDescent="0.2">
      <c r="B32" s="9"/>
    </row>
    <row r="33" spans="2:2" s="2" customFormat="1" x14ac:dyDescent="0.2">
      <c r="B33" s="9"/>
    </row>
    <row r="34" spans="2:2" s="2" customFormat="1" x14ac:dyDescent="0.2">
      <c r="B34" s="9"/>
    </row>
    <row r="35" spans="2:2" s="2" customFormat="1" x14ac:dyDescent="0.2">
      <c r="B35" s="9"/>
    </row>
    <row r="36" spans="2:2" s="2" customFormat="1" x14ac:dyDescent="0.2">
      <c r="B36" s="9"/>
    </row>
    <row r="37" spans="2:2" s="2" customFormat="1" x14ac:dyDescent="0.2">
      <c r="B37" s="9"/>
    </row>
    <row r="38" spans="2:2" s="2" customFormat="1" x14ac:dyDescent="0.2">
      <c r="B38" s="9"/>
    </row>
    <row r="39" spans="2:2" s="2" customFormat="1" x14ac:dyDescent="0.2">
      <c r="B39" s="9"/>
    </row>
    <row r="40" spans="2:2" s="2" customFormat="1" x14ac:dyDescent="0.2">
      <c r="B40" s="9"/>
    </row>
    <row r="41" spans="2:2" s="2" customFormat="1" x14ac:dyDescent="0.2">
      <c r="B41" s="9"/>
    </row>
    <row r="42" spans="2:2" s="2" customFormat="1" x14ac:dyDescent="0.2">
      <c r="B42" s="9"/>
    </row>
    <row r="43" spans="2:2" s="2" customFormat="1" x14ac:dyDescent="0.2">
      <c r="B43" s="9"/>
    </row>
    <row r="44" spans="2:2" s="2" customFormat="1" x14ac:dyDescent="0.2">
      <c r="B44" s="9"/>
    </row>
    <row r="45" spans="2:2" s="2" customFormat="1" x14ac:dyDescent="0.2">
      <c r="B45" s="9"/>
    </row>
    <row r="46" spans="2:2" s="2" customFormat="1" x14ac:dyDescent="0.2">
      <c r="B46" s="9"/>
    </row>
    <row r="47" spans="2:2" s="2" customFormat="1" x14ac:dyDescent="0.2">
      <c r="B47" s="9"/>
    </row>
    <row r="48" spans="2:2" s="2" customFormat="1" x14ac:dyDescent="0.2">
      <c r="B48" s="9"/>
    </row>
    <row r="49" spans="2:2" s="2" customFormat="1" x14ac:dyDescent="0.2">
      <c r="B49" s="9"/>
    </row>
    <row r="50" spans="2:2" s="2" customFormat="1" x14ac:dyDescent="0.2">
      <c r="B50" s="9"/>
    </row>
    <row r="51" spans="2:2" s="2" customFormat="1" x14ac:dyDescent="0.2">
      <c r="B51" s="9"/>
    </row>
    <row r="52" spans="2:2" s="2" customFormat="1" x14ac:dyDescent="0.2">
      <c r="B52" s="9"/>
    </row>
    <row r="53" spans="2:2" s="2" customFormat="1" x14ac:dyDescent="0.2">
      <c r="B53" s="9"/>
    </row>
    <row r="54" spans="2:2" s="2" customFormat="1" x14ac:dyDescent="0.2">
      <c r="B54" s="9"/>
    </row>
    <row r="55" spans="2:2" s="2" customFormat="1" x14ac:dyDescent="0.2">
      <c r="B55" s="9"/>
    </row>
    <row r="56" spans="2:2" s="2" customFormat="1" x14ac:dyDescent="0.2">
      <c r="B56" s="9"/>
    </row>
    <row r="57" spans="2:2" s="2" customFormat="1" x14ac:dyDescent="0.2">
      <c r="B57" s="9"/>
    </row>
    <row r="58" spans="2:2" s="2" customFormat="1" x14ac:dyDescent="0.2">
      <c r="B58" s="9"/>
    </row>
    <row r="59" spans="2:2" s="2" customFormat="1" x14ac:dyDescent="0.2">
      <c r="B59" s="9"/>
    </row>
    <row r="60" spans="2:2" s="2" customFormat="1" x14ac:dyDescent="0.2">
      <c r="B60" s="9"/>
    </row>
    <row r="61" spans="2:2" s="2" customFormat="1" x14ac:dyDescent="0.2">
      <c r="B61" s="9"/>
    </row>
    <row r="62" spans="2:2" s="2" customFormat="1" x14ac:dyDescent="0.2">
      <c r="B62" s="9"/>
    </row>
    <row r="63" spans="2:2" s="2" customFormat="1" x14ac:dyDescent="0.2">
      <c r="B63" s="9"/>
    </row>
    <row r="64" spans="2:2" s="2" customFormat="1" x14ac:dyDescent="0.2">
      <c r="B64" s="9"/>
    </row>
    <row r="65" spans="1:2" s="2" customFormat="1" x14ac:dyDescent="0.2">
      <c r="B65" s="9"/>
    </row>
    <row r="66" spans="1:2" s="2" customFormat="1" x14ac:dyDescent="0.2">
      <c r="B66" s="9"/>
    </row>
    <row r="67" spans="1:2" s="2" customFormat="1" x14ac:dyDescent="0.2">
      <c r="B67" s="9"/>
    </row>
    <row r="68" spans="1:2" s="2" customFormat="1" x14ac:dyDescent="0.2">
      <c r="B68" s="9"/>
    </row>
    <row r="69" spans="1:2" s="2" customFormat="1" x14ac:dyDescent="0.2">
      <c r="B69" s="9"/>
    </row>
    <row r="70" spans="1:2" s="2" customFormat="1" x14ac:dyDescent="0.2">
      <c r="B70" s="9"/>
    </row>
    <row r="71" spans="1:2" s="2" customFormat="1" x14ac:dyDescent="0.2">
      <c r="B71" s="9"/>
    </row>
    <row r="72" spans="1:2" x14ac:dyDescent="0.2">
      <c r="A72" s="2"/>
      <c r="B72" s="9"/>
    </row>
    <row r="73" spans="1:2" x14ac:dyDescent="0.2">
      <c r="B73" s="9"/>
    </row>
  </sheetData>
  <sheetProtection password="83AD" sheet="1" objects="1" scenarios="1" selectLockedCells="1" selectUnlockedCells="1"/>
  <pageMargins left="0.75" right="0.75" top="1" bottom="1"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B1:AI56"/>
  <sheetViews>
    <sheetView showGridLines="0" showZeros="0" tabSelected="1" zoomScaleNormal="100" zoomScaleSheetLayoutView="190" workbookViewId="0">
      <selection activeCell="I7" sqref="I7:T7"/>
    </sheetView>
  </sheetViews>
  <sheetFormatPr defaultColWidth="9.140625" defaultRowHeight="12.75" x14ac:dyDescent="0.2"/>
  <cols>
    <col min="1" max="1" width="2.28515625" style="92" customWidth="1"/>
    <col min="2" max="2" width="0.85546875" style="92" customWidth="1"/>
    <col min="3" max="3" width="3.7109375" style="92" customWidth="1"/>
    <col min="4" max="4" width="2.7109375" style="92" customWidth="1"/>
    <col min="5" max="5" width="4.7109375" style="92" customWidth="1"/>
    <col min="6" max="6" width="9.5703125" style="92" customWidth="1"/>
    <col min="7" max="7" width="4.42578125" style="92" customWidth="1"/>
    <col min="8" max="8" width="3.140625" style="92" customWidth="1"/>
    <col min="9" max="9" width="1.5703125" style="92" customWidth="1"/>
    <col min="10" max="10" width="6.7109375" style="92" customWidth="1"/>
    <col min="11" max="11" width="9.140625" style="92"/>
    <col min="12" max="12" width="1.28515625" style="92" customWidth="1"/>
    <col min="13" max="13" width="11.28515625" style="92" customWidth="1"/>
    <col min="14" max="14" width="0.85546875" style="92" customWidth="1"/>
    <col min="15" max="15" width="11.7109375" style="92" customWidth="1"/>
    <col min="16" max="17" width="5.7109375" style="92" customWidth="1"/>
    <col min="18" max="18" width="1.5703125" style="92" customWidth="1"/>
    <col min="19" max="19" width="11.28515625" style="92" customWidth="1"/>
    <col min="20" max="20" width="11.7109375" style="92" customWidth="1"/>
    <col min="21" max="21" width="1.42578125" style="92" customWidth="1"/>
    <col min="22" max="22" width="0.85546875" style="92" customWidth="1"/>
    <col min="23" max="23" width="1.140625" style="92" customWidth="1"/>
    <col min="24" max="26" width="9.140625" style="92"/>
    <col min="27" max="27" width="9.140625" style="93"/>
    <col min="28" max="29" width="0" style="93" hidden="1" customWidth="1"/>
    <col min="30" max="30" width="9.140625" style="93"/>
    <col min="31" max="16384" width="9.140625" style="92"/>
  </cols>
  <sheetData>
    <row r="1" spans="2:35" ht="13.5" thickBot="1" x14ac:dyDescent="0.25">
      <c r="B1" s="100" t="s">
        <v>149</v>
      </c>
      <c r="J1" s="98"/>
      <c r="T1" s="99"/>
      <c r="U1" s="99"/>
    </row>
    <row r="2" spans="2:35" ht="5.0999999999999996" customHeight="1" thickBot="1" x14ac:dyDescent="0.25">
      <c r="B2" s="22"/>
      <c r="C2" s="23"/>
      <c r="D2" s="23"/>
      <c r="E2" s="23"/>
      <c r="F2" s="23"/>
      <c r="G2" s="23"/>
      <c r="H2" s="23"/>
      <c r="I2" s="23"/>
      <c r="J2" s="23"/>
      <c r="K2" s="23"/>
      <c r="L2" s="23"/>
      <c r="M2" s="23"/>
      <c r="N2" s="23"/>
      <c r="O2" s="23"/>
      <c r="P2" s="23"/>
      <c r="Q2" s="23"/>
      <c r="R2" s="23"/>
      <c r="S2" s="23"/>
      <c r="T2" s="23"/>
      <c r="U2" s="24"/>
      <c r="V2" s="25"/>
    </row>
    <row r="3" spans="2:35" ht="18.75" customHeight="1" x14ac:dyDescent="0.2">
      <c r="B3" s="26"/>
      <c r="C3" s="102" t="s">
        <v>156</v>
      </c>
      <c r="D3" s="103"/>
      <c r="E3" s="103"/>
      <c r="F3" s="103"/>
      <c r="G3" s="103"/>
      <c r="H3" s="103"/>
      <c r="I3" s="103"/>
      <c r="J3" s="103"/>
      <c r="K3" s="103"/>
      <c r="L3" s="103"/>
      <c r="M3" s="103"/>
      <c r="N3" s="103"/>
      <c r="O3" s="103"/>
      <c r="P3" s="103"/>
      <c r="Q3" s="103"/>
      <c r="R3" s="103"/>
      <c r="S3" s="103"/>
      <c r="T3" s="103"/>
      <c r="U3" s="27"/>
      <c r="V3" s="28"/>
      <c r="X3" s="95"/>
      <c r="Y3" s="95"/>
      <c r="Z3" s="95"/>
      <c r="AE3" s="95"/>
      <c r="AF3" s="95"/>
      <c r="AG3" s="95"/>
      <c r="AH3" s="95"/>
      <c r="AI3" s="95"/>
    </row>
    <row r="4" spans="2:35" ht="18.75" customHeight="1" x14ac:dyDescent="0.2">
      <c r="B4" s="26"/>
      <c r="C4" s="104"/>
      <c r="D4" s="105"/>
      <c r="E4" s="105"/>
      <c r="F4" s="105"/>
      <c r="G4" s="105"/>
      <c r="H4" s="105"/>
      <c r="I4" s="105"/>
      <c r="J4" s="105"/>
      <c r="K4" s="105"/>
      <c r="L4" s="105"/>
      <c r="M4" s="105"/>
      <c r="N4" s="105"/>
      <c r="O4" s="105"/>
      <c r="P4" s="105"/>
      <c r="Q4" s="105"/>
      <c r="R4" s="105"/>
      <c r="S4" s="105"/>
      <c r="T4" s="105"/>
      <c r="U4" s="27"/>
      <c r="V4" s="28"/>
      <c r="X4" s="95"/>
      <c r="Y4" s="95"/>
      <c r="Z4" s="95"/>
      <c r="AE4" s="95"/>
      <c r="AF4" s="95"/>
      <c r="AG4" s="95"/>
      <c r="AH4" s="95"/>
      <c r="AI4" s="95"/>
    </row>
    <row r="5" spans="2:35" ht="18.75" customHeight="1" thickBot="1" x14ac:dyDescent="0.25">
      <c r="B5" s="26"/>
      <c r="C5" s="106"/>
      <c r="D5" s="107"/>
      <c r="E5" s="107"/>
      <c r="F5" s="107"/>
      <c r="G5" s="107"/>
      <c r="H5" s="107"/>
      <c r="I5" s="107"/>
      <c r="J5" s="107"/>
      <c r="K5" s="107"/>
      <c r="L5" s="107"/>
      <c r="M5" s="107"/>
      <c r="N5" s="107"/>
      <c r="O5" s="107"/>
      <c r="P5" s="107"/>
      <c r="Q5" s="107"/>
      <c r="R5" s="107"/>
      <c r="S5" s="107"/>
      <c r="T5" s="107"/>
      <c r="U5" s="27"/>
      <c r="V5" s="28"/>
      <c r="X5" s="95"/>
      <c r="Y5" s="95"/>
      <c r="Z5" s="95"/>
      <c r="AE5" s="95"/>
      <c r="AF5" s="95"/>
      <c r="AG5" s="95"/>
      <c r="AH5" s="95"/>
      <c r="AI5" s="95"/>
    </row>
    <row r="6" spans="2:35" ht="11.25" customHeight="1" thickBot="1" x14ac:dyDescent="0.25">
      <c r="B6" s="26"/>
      <c r="C6" s="172" t="s">
        <v>145</v>
      </c>
      <c r="D6" s="173"/>
      <c r="E6" s="29"/>
      <c r="F6" s="30"/>
      <c r="G6" s="30"/>
      <c r="H6" s="30"/>
      <c r="I6" s="30"/>
      <c r="J6" s="30"/>
      <c r="K6" s="30"/>
      <c r="L6" s="30"/>
      <c r="M6" s="30"/>
      <c r="N6" s="30"/>
      <c r="O6" s="30"/>
      <c r="P6" s="30"/>
      <c r="Q6" s="30"/>
      <c r="R6" s="30"/>
      <c r="S6" s="30"/>
      <c r="T6" s="30"/>
      <c r="U6" s="30"/>
      <c r="V6" s="28"/>
      <c r="X6" s="95"/>
      <c r="Y6" s="95"/>
      <c r="Z6" s="95"/>
      <c r="AE6" s="95"/>
      <c r="AF6" s="95"/>
      <c r="AG6" s="95"/>
      <c r="AH6" s="95"/>
      <c r="AI6" s="95"/>
    </row>
    <row r="7" spans="2:35" ht="18" customHeight="1" x14ac:dyDescent="0.2">
      <c r="B7" s="26"/>
      <c r="C7" s="147"/>
      <c r="D7" s="148"/>
      <c r="E7" s="31"/>
      <c r="F7" s="115" t="s">
        <v>1</v>
      </c>
      <c r="G7" s="115"/>
      <c r="H7" s="115"/>
      <c r="I7" s="108"/>
      <c r="J7" s="109"/>
      <c r="K7" s="109"/>
      <c r="L7" s="109"/>
      <c r="M7" s="109"/>
      <c r="N7" s="109"/>
      <c r="O7" s="109"/>
      <c r="P7" s="109"/>
      <c r="Q7" s="109"/>
      <c r="R7" s="109"/>
      <c r="S7" s="109"/>
      <c r="T7" s="110"/>
      <c r="U7" s="32"/>
      <c r="V7" s="28"/>
      <c r="X7" s="95"/>
      <c r="Y7" s="95"/>
      <c r="Z7" s="95"/>
      <c r="AE7" s="95"/>
      <c r="AF7" s="95"/>
      <c r="AG7" s="95"/>
      <c r="AH7" s="95"/>
      <c r="AI7" s="95"/>
    </row>
    <row r="8" spans="2:35" ht="18" customHeight="1" thickBot="1" x14ac:dyDescent="0.25">
      <c r="B8" s="26"/>
      <c r="C8" s="147"/>
      <c r="D8" s="148"/>
      <c r="E8" s="31"/>
      <c r="F8" s="115" t="s">
        <v>2</v>
      </c>
      <c r="G8" s="115"/>
      <c r="H8" s="115"/>
      <c r="I8" s="111"/>
      <c r="J8" s="112"/>
      <c r="K8" s="112"/>
      <c r="L8" s="112"/>
      <c r="M8" s="112"/>
      <c r="N8" s="113"/>
      <c r="O8" s="113"/>
      <c r="P8" s="113"/>
      <c r="Q8" s="113"/>
      <c r="R8" s="113"/>
      <c r="S8" s="113"/>
      <c r="T8" s="114"/>
      <c r="U8" s="32"/>
      <c r="V8" s="28"/>
      <c r="X8" s="95"/>
      <c r="Y8" s="95"/>
      <c r="Z8" s="95"/>
      <c r="AE8" s="95"/>
      <c r="AF8" s="95"/>
      <c r="AG8" s="95"/>
      <c r="AH8" s="95"/>
      <c r="AI8" s="95"/>
    </row>
    <row r="9" spans="2:35" ht="18" customHeight="1" thickBot="1" x14ac:dyDescent="0.25">
      <c r="B9" s="26"/>
      <c r="C9" s="147"/>
      <c r="D9" s="148"/>
      <c r="E9" s="175" t="s">
        <v>3</v>
      </c>
      <c r="F9" s="175"/>
      <c r="G9" s="175"/>
      <c r="H9" s="175"/>
      <c r="I9" s="168"/>
      <c r="J9" s="169"/>
      <c r="K9" s="169"/>
      <c r="L9" s="169"/>
      <c r="M9" s="170"/>
      <c r="N9" s="33"/>
      <c r="O9" s="171"/>
      <c r="P9" s="171"/>
      <c r="Q9" s="34"/>
      <c r="R9" s="34"/>
      <c r="S9" s="35"/>
      <c r="T9" s="36"/>
      <c r="U9" s="32"/>
      <c r="V9" s="28"/>
      <c r="X9" s="95"/>
      <c r="Y9" s="95"/>
      <c r="Z9" s="95"/>
      <c r="AC9" s="96">
        <v>1</v>
      </c>
      <c r="AE9" s="95"/>
      <c r="AF9" s="95"/>
      <c r="AG9" s="95"/>
      <c r="AH9" s="95"/>
      <c r="AI9" s="95"/>
    </row>
    <row r="10" spans="2:35" ht="11.25" customHeight="1" thickBot="1" x14ac:dyDescent="0.25">
      <c r="B10" s="26"/>
      <c r="C10" s="149"/>
      <c r="D10" s="150"/>
      <c r="E10" s="37"/>
      <c r="F10" s="38"/>
      <c r="G10" s="38"/>
      <c r="H10" s="38"/>
      <c r="I10" s="39"/>
      <c r="J10" s="39"/>
      <c r="K10" s="39"/>
      <c r="L10" s="39"/>
      <c r="M10" s="174"/>
      <c r="N10" s="174"/>
      <c r="O10" s="174"/>
      <c r="P10" s="39"/>
      <c r="Q10" s="39"/>
      <c r="R10" s="39"/>
      <c r="S10" s="39"/>
      <c r="T10" s="39"/>
      <c r="U10" s="45"/>
      <c r="V10" s="28"/>
      <c r="X10" s="95"/>
      <c r="Y10" s="95"/>
      <c r="Z10" s="95"/>
      <c r="AC10" s="96">
        <v>1</v>
      </c>
      <c r="AE10" s="95"/>
      <c r="AF10" s="95"/>
      <c r="AG10" s="95"/>
      <c r="AH10" s="95"/>
      <c r="AI10" s="95"/>
    </row>
    <row r="11" spans="2:35" ht="4.5" customHeight="1" thickBot="1" x14ac:dyDescent="0.25">
      <c r="B11" s="26"/>
      <c r="C11" s="40"/>
      <c r="D11" s="40"/>
      <c r="E11" s="40"/>
      <c r="F11" s="40"/>
      <c r="G11" s="40"/>
      <c r="H11" s="40"/>
      <c r="I11" s="40"/>
      <c r="J11" s="40"/>
      <c r="K11" s="40"/>
      <c r="L11" s="40"/>
      <c r="M11" s="40"/>
      <c r="N11" s="40"/>
      <c r="O11" s="40"/>
      <c r="P11" s="40"/>
      <c r="Q11" s="40"/>
      <c r="R11" s="40"/>
      <c r="S11" s="40"/>
      <c r="T11" s="40"/>
      <c r="U11" s="40"/>
      <c r="V11" s="41"/>
      <c r="X11" s="95"/>
      <c r="Y11" s="95"/>
      <c r="Z11" s="95"/>
      <c r="AC11" s="97">
        <v>1</v>
      </c>
      <c r="AE11" s="95"/>
      <c r="AF11" s="95"/>
      <c r="AG11" s="95"/>
      <c r="AH11" s="95"/>
      <c r="AI11" s="95"/>
    </row>
    <row r="12" spans="2:35" ht="41.25" customHeight="1" x14ac:dyDescent="0.2">
      <c r="B12" s="26"/>
      <c r="C12" s="147" t="s">
        <v>125</v>
      </c>
      <c r="D12" s="148"/>
      <c r="E12" s="31"/>
      <c r="F12" s="182" t="s">
        <v>1</v>
      </c>
      <c r="G12" s="182"/>
      <c r="H12" s="182"/>
      <c r="I12" s="182"/>
      <c r="J12" s="182" t="s">
        <v>2</v>
      </c>
      <c r="K12" s="182"/>
      <c r="L12" s="142" t="s">
        <v>137</v>
      </c>
      <c r="M12" s="142"/>
      <c r="N12" s="142"/>
      <c r="O12" s="90" t="s">
        <v>139</v>
      </c>
      <c r="P12" s="142" t="s">
        <v>157</v>
      </c>
      <c r="Q12" s="142"/>
      <c r="R12" s="90"/>
      <c r="S12" s="123" t="s">
        <v>141</v>
      </c>
      <c r="T12" s="123"/>
      <c r="U12" s="46"/>
      <c r="V12" s="28"/>
      <c r="X12" s="95"/>
      <c r="Y12" s="95"/>
      <c r="Z12" s="95"/>
      <c r="AE12" s="95"/>
      <c r="AF12" s="95"/>
      <c r="AG12" s="95"/>
      <c r="AH12" s="95"/>
      <c r="AI12" s="95"/>
    </row>
    <row r="13" spans="2:35" ht="5.25" customHeight="1" thickBot="1" x14ac:dyDescent="0.25">
      <c r="B13" s="26"/>
      <c r="C13" s="147"/>
      <c r="D13" s="148"/>
      <c r="E13" s="31"/>
      <c r="F13" s="43"/>
      <c r="G13" s="47"/>
      <c r="H13" s="47"/>
      <c r="I13" s="47"/>
      <c r="J13" s="47"/>
      <c r="K13" s="48"/>
      <c r="L13" s="43"/>
      <c r="M13" s="48"/>
      <c r="N13" s="48"/>
      <c r="O13" s="48"/>
      <c r="P13" s="48"/>
      <c r="Q13" s="48"/>
      <c r="R13" s="48"/>
      <c r="S13" s="49"/>
      <c r="T13" s="49"/>
      <c r="U13" s="46"/>
      <c r="V13" s="28"/>
      <c r="X13" s="95"/>
      <c r="Y13" s="95"/>
      <c r="Z13" s="95"/>
      <c r="AE13" s="95"/>
      <c r="AF13" s="95"/>
      <c r="AG13" s="95"/>
      <c r="AH13" s="95"/>
      <c r="AI13" s="95"/>
    </row>
    <row r="14" spans="2:35" ht="18" customHeight="1" x14ac:dyDescent="0.2">
      <c r="B14" s="26"/>
      <c r="C14" s="147"/>
      <c r="D14" s="148"/>
      <c r="E14" s="50" t="s">
        <v>4</v>
      </c>
      <c r="F14" s="160">
        <f>I7</f>
        <v>0</v>
      </c>
      <c r="G14" s="162"/>
      <c r="H14" s="163"/>
      <c r="I14" s="32"/>
      <c r="J14" s="160">
        <f>I8</f>
        <v>0</v>
      </c>
      <c r="K14" s="161"/>
      <c r="L14" s="43"/>
      <c r="M14" s="51"/>
      <c r="N14" s="43"/>
      <c r="O14" s="48"/>
      <c r="P14" s="143"/>
      <c r="Q14" s="144"/>
      <c r="R14" s="48"/>
      <c r="S14" s="136"/>
      <c r="T14" s="137"/>
      <c r="U14" s="46"/>
      <c r="V14" s="28"/>
      <c r="X14" s="95"/>
      <c r="Y14" s="95"/>
      <c r="Z14" s="95"/>
      <c r="AB14" s="97" t="b">
        <v>0</v>
      </c>
      <c r="AC14" s="97" t="b">
        <v>0</v>
      </c>
      <c r="AE14" s="95"/>
      <c r="AF14" s="95"/>
      <c r="AG14" s="95"/>
      <c r="AH14" s="95"/>
      <c r="AI14" s="95"/>
    </row>
    <row r="15" spans="2:35" ht="18" customHeight="1" x14ac:dyDescent="0.2">
      <c r="B15" s="26"/>
      <c r="C15" s="147"/>
      <c r="D15" s="148"/>
      <c r="E15" s="50" t="s">
        <v>5</v>
      </c>
      <c r="F15" s="126"/>
      <c r="G15" s="127"/>
      <c r="H15" s="128"/>
      <c r="I15" s="52"/>
      <c r="J15" s="132"/>
      <c r="K15" s="133"/>
      <c r="L15" s="43"/>
      <c r="M15" s="51"/>
      <c r="N15" s="43"/>
      <c r="O15" s="48"/>
      <c r="P15" s="145"/>
      <c r="Q15" s="146"/>
      <c r="R15" s="48"/>
      <c r="S15" s="138"/>
      <c r="T15" s="139"/>
      <c r="U15" s="46"/>
      <c r="V15" s="28"/>
      <c r="AB15" s="97" t="b">
        <v>0</v>
      </c>
      <c r="AC15" s="97" t="b">
        <v>0</v>
      </c>
    </row>
    <row r="16" spans="2:35" ht="18" customHeight="1" thickBot="1" x14ac:dyDescent="0.25">
      <c r="B16" s="26"/>
      <c r="C16" s="147"/>
      <c r="D16" s="148"/>
      <c r="E16" s="50" t="s">
        <v>6</v>
      </c>
      <c r="F16" s="129"/>
      <c r="G16" s="130"/>
      <c r="H16" s="131"/>
      <c r="I16" s="52"/>
      <c r="J16" s="134"/>
      <c r="K16" s="135"/>
      <c r="L16" s="43"/>
      <c r="M16" s="51"/>
      <c r="N16" s="43"/>
      <c r="O16" s="48"/>
      <c r="P16" s="124"/>
      <c r="Q16" s="125"/>
      <c r="R16" s="48"/>
      <c r="S16" s="140"/>
      <c r="T16" s="141"/>
      <c r="U16" s="46"/>
      <c r="V16" s="28"/>
      <c r="AB16" s="97" t="b">
        <v>0</v>
      </c>
      <c r="AC16" s="97" t="b">
        <v>0</v>
      </c>
    </row>
    <row r="17" spans="2:22" ht="11.25" customHeight="1" thickBot="1" x14ac:dyDescent="0.25">
      <c r="B17" s="26"/>
      <c r="C17" s="149"/>
      <c r="D17" s="150"/>
      <c r="E17" s="31"/>
      <c r="F17" s="43"/>
      <c r="G17" s="53"/>
      <c r="H17" s="54"/>
      <c r="I17" s="43"/>
      <c r="J17" s="43"/>
      <c r="K17" s="43"/>
      <c r="L17" s="43"/>
      <c r="M17" s="43"/>
      <c r="N17" s="43"/>
      <c r="O17" s="43"/>
      <c r="P17" s="43"/>
      <c r="Q17" s="43"/>
      <c r="R17" s="43"/>
      <c r="S17" s="43"/>
      <c r="T17" s="43"/>
      <c r="U17" s="43"/>
      <c r="V17" s="28"/>
    </row>
    <row r="18" spans="2:22" ht="5.0999999999999996" customHeight="1" thickBot="1" x14ac:dyDescent="0.25">
      <c r="B18" s="26"/>
      <c r="C18" s="24"/>
      <c r="D18" s="55"/>
      <c r="E18" s="55"/>
      <c r="F18" s="55"/>
      <c r="G18" s="55"/>
      <c r="H18" s="55"/>
      <c r="I18" s="55"/>
      <c r="J18" s="24"/>
      <c r="K18" s="24"/>
      <c r="L18" s="24"/>
      <c r="M18" s="24"/>
      <c r="N18" s="24"/>
      <c r="O18" s="24"/>
      <c r="P18" s="24"/>
      <c r="Q18" s="24"/>
      <c r="R18" s="24"/>
      <c r="S18" s="24"/>
      <c r="T18" s="24"/>
      <c r="U18" s="24"/>
      <c r="V18" s="41"/>
    </row>
    <row r="19" spans="2:22" ht="30.75" customHeight="1" x14ac:dyDescent="0.2">
      <c r="B19" s="26"/>
      <c r="C19" s="172" t="s">
        <v>148</v>
      </c>
      <c r="D19" s="173"/>
      <c r="E19" s="56"/>
      <c r="F19" s="42" t="s">
        <v>138</v>
      </c>
      <c r="G19" s="42"/>
      <c r="H19" s="42"/>
      <c r="I19" s="42"/>
      <c r="J19" s="42"/>
      <c r="K19" s="42"/>
      <c r="L19" s="54"/>
      <c r="M19" s="57" t="s">
        <v>8</v>
      </c>
      <c r="N19" s="54"/>
      <c r="O19" s="57" t="s">
        <v>9</v>
      </c>
      <c r="P19" s="43"/>
      <c r="Q19" s="43"/>
      <c r="R19" s="43"/>
      <c r="S19" s="43"/>
      <c r="T19" s="43"/>
      <c r="U19" s="46"/>
      <c r="V19" s="28"/>
    </row>
    <row r="20" spans="2:22" ht="4.5" customHeight="1" x14ac:dyDescent="0.2">
      <c r="B20" s="26"/>
      <c r="C20" s="147"/>
      <c r="D20" s="148"/>
      <c r="E20" s="56"/>
      <c r="F20" s="58"/>
      <c r="G20" s="59"/>
      <c r="H20" s="59"/>
      <c r="I20" s="59"/>
      <c r="J20" s="59"/>
      <c r="K20" s="59"/>
      <c r="L20" s="60"/>
      <c r="M20" s="61"/>
      <c r="N20" s="60"/>
      <c r="O20" s="61"/>
      <c r="P20" s="43"/>
      <c r="Q20" s="43"/>
      <c r="R20" s="43"/>
      <c r="S20" s="43"/>
      <c r="T20" s="43"/>
      <c r="U20" s="46"/>
      <c r="V20" s="28"/>
    </row>
    <row r="21" spans="2:22" ht="5.0999999999999996" customHeight="1" thickBot="1" x14ac:dyDescent="0.25">
      <c r="B21" s="26"/>
      <c r="C21" s="147"/>
      <c r="D21" s="148"/>
      <c r="E21" s="56"/>
      <c r="F21" s="62"/>
      <c r="G21" s="63"/>
      <c r="H21" s="63"/>
      <c r="I21" s="63"/>
      <c r="J21" s="63"/>
      <c r="K21" s="63"/>
      <c r="L21" s="43"/>
      <c r="M21" s="46"/>
      <c r="N21" s="43"/>
      <c r="O21" s="46"/>
      <c r="P21" s="43"/>
      <c r="Q21" s="43"/>
      <c r="R21" s="43"/>
      <c r="S21" s="43"/>
      <c r="T21" s="43"/>
      <c r="U21" s="46"/>
      <c r="V21" s="28"/>
    </row>
    <row r="22" spans="2:22" ht="18" customHeight="1" x14ac:dyDescent="0.2">
      <c r="B22" s="26"/>
      <c r="C22" s="147"/>
      <c r="D22" s="148"/>
      <c r="E22" s="64" t="s">
        <v>4</v>
      </c>
      <c r="F22" s="65" t="s">
        <v>10</v>
      </c>
      <c r="G22" s="66"/>
      <c r="H22" s="66"/>
      <c r="I22" s="66"/>
      <c r="J22" s="66"/>
      <c r="K22" s="66"/>
      <c r="L22" s="43"/>
      <c r="M22" s="67"/>
      <c r="N22" s="43"/>
      <c r="O22" s="68"/>
      <c r="P22" s="69"/>
      <c r="Q22" s="69"/>
      <c r="R22" s="69"/>
      <c r="S22" s="191">
        <f>M22*O22</f>
        <v>0</v>
      </c>
      <c r="T22" s="192"/>
      <c r="U22" s="46"/>
      <c r="V22" s="28"/>
    </row>
    <row r="23" spans="2:22" ht="18" customHeight="1" thickBot="1" x14ac:dyDescent="0.25">
      <c r="B23" s="26"/>
      <c r="C23" s="147"/>
      <c r="D23" s="148"/>
      <c r="E23" s="64" t="s">
        <v>5</v>
      </c>
      <c r="F23" s="65" t="s">
        <v>11</v>
      </c>
      <c r="G23" s="66"/>
      <c r="H23" s="66"/>
      <c r="I23" s="66"/>
      <c r="J23" s="66"/>
      <c r="K23" s="66"/>
      <c r="L23" s="43"/>
      <c r="M23" s="70"/>
      <c r="N23" s="43"/>
      <c r="O23" s="71"/>
      <c r="P23" s="69"/>
      <c r="Q23" s="69"/>
      <c r="R23" s="69"/>
      <c r="S23" s="200">
        <f>M23*O23</f>
        <v>0</v>
      </c>
      <c r="T23" s="201"/>
      <c r="U23" s="46"/>
      <c r="V23" s="28"/>
    </row>
    <row r="24" spans="2:22" ht="12.75" customHeight="1" thickBot="1" x14ac:dyDescent="0.25">
      <c r="B24" s="26"/>
      <c r="C24" s="149"/>
      <c r="D24" s="150"/>
      <c r="E24" s="43"/>
      <c r="F24" s="43"/>
      <c r="G24" s="43"/>
      <c r="H24" s="43"/>
      <c r="I24" s="43"/>
      <c r="J24" s="43"/>
      <c r="K24" s="43"/>
      <c r="L24" s="43"/>
      <c r="M24" s="43"/>
      <c r="N24" s="43"/>
      <c r="O24" s="43"/>
      <c r="P24" s="43"/>
      <c r="Q24" s="43"/>
      <c r="R24" s="43"/>
      <c r="S24" s="43"/>
      <c r="T24" s="43"/>
      <c r="U24" s="43"/>
      <c r="V24" s="28"/>
    </row>
    <row r="25" spans="2:22" ht="5.0999999999999996" customHeight="1" thickBot="1" x14ac:dyDescent="0.25">
      <c r="B25" s="26"/>
      <c r="C25" s="24"/>
      <c r="D25" s="24"/>
      <c r="E25" s="24"/>
      <c r="F25" s="24"/>
      <c r="G25" s="24"/>
      <c r="H25" s="24"/>
      <c r="I25" s="24"/>
      <c r="J25" s="24"/>
      <c r="K25" s="24"/>
      <c r="L25" s="24"/>
      <c r="M25" s="24"/>
      <c r="N25" s="24"/>
      <c r="O25" s="24"/>
      <c r="P25" s="24"/>
      <c r="Q25" s="24"/>
      <c r="R25" s="24"/>
      <c r="S25" s="24"/>
      <c r="T25" s="24"/>
      <c r="U25" s="24"/>
      <c r="V25" s="41"/>
    </row>
    <row r="26" spans="2:22" ht="18" customHeight="1" x14ac:dyDescent="0.2">
      <c r="B26" s="26"/>
      <c r="C26" s="176" t="s">
        <v>14</v>
      </c>
      <c r="D26" s="177"/>
      <c r="E26" s="183" t="s">
        <v>13</v>
      </c>
      <c r="F26" s="183"/>
      <c r="G26" s="183"/>
      <c r="H26" s="183"/>
      <c r="I26" s="183"/>
      <c r="J26" s="183"/>
      <c r="K26" s="183"/>
      <c r="L26" s="183"/>
      <c r="M26" s="183"/>
      <c r="N26" s="72"/>
      <c r="O26" s="73"/>
      <c r="P26" s="74"/>
      <c r="Q26" s="74"/>
      <c r="R26" s="74"/>
      <c r="S26" s="199" t="s">
        <v>12</v>
      </c>
      <c r="T26" s="199"/>
      <c r="U26" s="75"/>
      <c r="V26" s="28"/>
    </row>
    <row r="27" spans="2:22" ht="5.0999999999999996" customHeight="1" x14ac:dyDescent="0.2">
      <c r="B27" s="26"/>
      <c r="C27" s="178"/>
      <c r="D27" s="179"/>
      <c r="E27" s="76"/>
      <c r="F27" s="76"/>
      <c r="G27" s="76"/>
      <c r="H27" s="76"/>
      <c r="I27" s="76"/>
      <c r="J27" s="76"/>
      <c r="K27" s="76"/>
      <c r="L27" s="76"/>
      <c r="M27" s="76"/>
      <c r="N27" s="76"/>
      <c r="O27" s="76"/>
      <c r="P27" s="44"/>
      <c r="Q27" s="44"/>
      <c r="R27" s="44"/>
      <c r="S27" s="77"/>
      <c r="T27" s="77"/>
      <c r="U27" s="78"/>
      <c r="V27" s="28"/>
    </row>
    <row r="28" spans="2:22" ht="18" customHeight="1" thickBot="1" x14ac:dyDescent="0.25">
      <c r="B28" s="26"/>
      <c r="C28" s="178"/>
      <c r="D28" s="179"/>
      <c r="E28" s="65" t="s">
        <v>19</v>
      </c>
      <c r="F28" s="79"/>
      <c r="G28" s="79"/>
      <c r="H28" s="79"/>
      <c r="I28" s="43"/>
      <c r="J28" s="43"/>
      <c r="K28" s="43"/>
      <c r="L28" s="43"/>
      <c r="M28" s="43"/>
      <c r="N28" s="43"/>
      <c r="O28" s="43"/>
      <c r="P28" s="117"/>
      <c r="Q28" s="117"/>
      <c r="R28" s="117"/>
      <c r="S28" s="118"/>
      <c r="T28" s="118"/>
      <c r="U28" s="78"/>
      <c r="V28" s="28"/>
    </row>
    <row r="29" spans="2:22" ht="18" customHeight="1" x14ac:dyDescent="0.2">
      <c r="B29" s="26"/>
      <c r="C29" s="178"/>
      <c r="D29" s="179"/>
      <c r="E29" s="151"/>
      <c r="F29" s="152"/>
      <c r="G29" s="152"/>
      <c r="H29" s="152"/>
      <c r="I29" s="152"/>
      <c r="J29" s="152"/>
      <c r="K29" s="152"/>
      <c r="L29" s="152"/>
      <c r="M29" s="152"/>
      <c r="N29" s="152"/>
      <c r="O29" s="153"/>
      <c r="P29" s="80"/>
      <c r="Q29" s="80"/>
      <c r="R29" s="80"/>
      <c r="S29" s="119"/>
      <c r="T29" s="120"/>
      <c r="U29" s="78"/>
      <c r="V29" s="28"/>
    </row>
    <row r="30" spans="2:22" ht="18" customHeight="1" x14ac:dyDescent="0.2">
      <c r="B30" s="26"/>
      <c r="C30" s="178"/>
      <c r="D30" s="179"/>
      <c r="E30" s="154"/>
      <c r="F30" s="155"/>
      <c r="G30" s="155"/>
      <c r="H30" s="155"/>
      <c r="I30" s="155"/>
      <c r="J30" s="155"/>
      <c r="K30" s="155"/>
      <c r="L30" s="155"/>
      <c r="M30" s="155"/>
      <c r="N30" s="155"/>
      <c r="O30" s="156"/>
      <c r="P30" s="80"/>
      <c r="Q30" s="80"/>
      <c r="R30" s="80"/>
      <c r="S30" s="202"/>
      <c r="T30" s="203"/>
      <c r="U30" s="78"/>
      <c r="V30" s="28"/>
    </row>
    <row r="31" spans="2:22" ht="18" customHeight="1" thickBot="1" x14ac:dyDescent="0.25">
      <c r="B31" s="26"/>
      <c r="C31" s="178"/>
      <c r="D31" s="179"/>
      <c r="E31" s="157"/>
      <c r="F31" s="158"/>
      <c r="G31" s="158"/>
      <c r="H31" s="158"/>
      <c r="I31" s="158"/>
      <c r="J31" s="158"/>
      <c r="K31" s="158"/>
      <c r="L31" s="158"/>
      <c r="M31" s="158"/>
      <c r="N31" s="158"/>
      <c r="O31" s="159"/>
      <c r="P31" s="80"/>
      <c r="Q31" s="80"/>
      <c r="R31" s="80"/>
      <c r="S31" s="121"/>
      <c r="T31" s="122"/>
      <c r="U31" s="78"/>
      <c r="V31" s="28"/>
    </row>
    <row r="32" spans="2:22" ht="18" customHeight="1" thickBot="1" x14ac:dyDescent="0.25">
      <c r="B32" s="26"/>
      <c r="C32" s="178"/>
      <c r="D32" s="179"/>
      <c r="E32" s="65" t="s">
        <v>16</v>
      </c>
      <c r="F32" s="63"/>
      <c r="G32" s="63"/>
      <c r="H32" s="63"/>
      <c r="I32" s="43"/>
      <c r="J32" s="43"/>
      <c r="K32" s="43"/>
      <c r="L32" s="43"/>
      <c r="M32" s="43"/>
      <c r="N32" s="43"/>
      <c r="O32" s="43"/>
      <c r="P32" s="117"/>
      <c r="Q32" s="117"/>
      <c r="R32" s="117"/>
      <c r="S32" s="117"/>
      <c r="T32" s="117"/>
      <c r="U32" s="78"/>
      <c r="V32" s="28"/>
    </row>
    <row r="33" spans="2:22" ht="18" customHeight="1" x14ac:dyDescent="0.2">
      <c r="B33" s="26"/>
      <c r="C33" s="178"/>
      <c r="D33" s="179"/>
      <c r="E33" s="151"/>
      <c r="F33" s="152"/>
      <c r="G33" s="152"/>
      <c r="H33" s="152"/>
      <c r="I33" s="152"/>
      <c r="J33" s="152"/>
      <c r="K33" s="152"/>
      <c r="L33" s="152"/>
      <c r="M33" s="152"/>
      <c r="N33" s="152"/>
      <c r="O33" s="153"/>
      <c r="P33" s="80"/>
      <c r="Q33" s="80"/>
      <c r="R33" s="80"/>
      <c r="S33" s="119"/>
      <c r="T33" s="120"/>
      <c r="U33" s="78"/>
      <c r="V33" s="28"/>
    </row>
    <row r="34" spans="2:22" ht="18" customHeight="1" x14ac:dyDescent="0.2">
      <c r="B34" s="26"/>
      <c r="C34" s="178"/>
      <c r="D34" s="179"/>
      <c r="E34" s="154"/>
      <c r="F34" s="155"/>
      <c r="G34" s="155"/>
      <c r="H34" s="155"/>
      <c r="I34" s="155"/>
      <c r="J34" s="155"/>
      <c r="K34" s="155"/>
      <c r="L34" s="155"/>
      <c r="M34" s="155"/>
      <c r="N34" s="155"/>
      <c r="O34" s="156"/>
      <c r="P34" s="80"/>
      <c r="Q34" s="80"/>
      <c r="R34" s="80"/>
      <c r="S34" s="202"/>
      <c r="T34" s="203"/>
      <c r="U34" s="78"/>
      <c r="V34" s="28"/>
    </row>
    <row r="35" spans="2:22" ht="18" customHeight="1" thickBot="1" x14ac:dyDescent="0.25">
      <c r="B35" s="26"/>
      <c r="C35" s="178"/>
      <c r="D35" s="179"/>
      <c r="E35" s="157"/>
      <c r="F35" s="158"/>
      <c r="G35" s="158"/>
      <c r="H35" s="158"/>
      <c r="I35" s="158"/>
      <c r="J35" s="158"/>
      <c r="K35" s="158"/>
      <c r="L35" s="158"/>
      <c r="M35" s="158"/>
      <c r="N35" s="158"/>
      <c r="O35" s="159"/>
      <c r="P35" s="80"/>
      <c r="Q35" s="80"/>
      <c r="R35" s="80"/>
      <c r="S35" s="121"/>
      <c r="T35" s="122"/>
      <c r="U35" s="78"/>
      <c r="V35" s="28"/>
    </row>
    <row r="36" spans="2:22" ht="18" customHeight="1" thickBot="1" x14ac:dyDescent="0.25">
      <c r="B36" s="26"/>
      <c r="C36" s="178"/>
      <c r="D36" s="179"/>
      <c r="E36" s="101" t="s">
        <v>160</v>
      </c>
      <c r="F36" s="63"/>
      <c r="G36" s="63"/>
      <c r="H36" s="63"/>
      <c r="I36" s="43"/>
      <c r="J36" s="43"/>
      <c r="K36" s="43"/>
      <c r="L36" s="43"/>
      <c r="M36" s="43"/>
      <c r="N36" s="43"/>
      <c r="O36" s="43"/>
      <c r="P36" s="117"/>
      <c r="Q36" s="117"/>
      <c r="R36" s="117"/>
      <c r="S36" s="117"/>
      <c r="T36" s="117"/>
      <c r="U36" s="78"/>
      <c r="V36" s="28"/>
    </row>
    <row r="37" spans="2:22" ht="18" customHeight="1" thickBot="1" x14ac:dyDescent="0.25">
      <c r="B37" s="26"/>
      <c r="C37" s="178"/>
      <c r="D37" s="179"/>
      <c r="E37" s="184"/>
      <c r="F37" s="185"/>
      <c r="G37" s="185"/>
      <c r="H37" s="185"/>
      <c r="I37" s="185"/>
      <c r="J37" s="185"/>
      <c r="K37" s="185"/>
      <c r="L37" s="185"/>
      <c r="M37" s="185"/>
      <c r="N37" s="185"/>
      <c r="O37" s="186"/>
      <c r="P37" s="91"/>
      <c r="Q37" s="91"/>
      <c r="R37" s="91"/>
      <c r="S37" s="189"/>
      <c r="T37" s="190"/>
      <c r="U37" s="78"/>
      <c r="V37" s="28"/>
    </row>
    <row r="38" spans="2:22" ht="18" customHeight="1" thickBot="1" x14ac:dyDescent="0.25">
      <c r="B38" s="26"/>
      <c r="C38" s="178"/>
      <c r="D38" s="179"/>
      <c r="E38" s="101" t="s">
        <v>161</v>
      </c>
      <c r="F38" s="63"/>
      <c r="G38" s="63"/>
      <c r="H38" s="63"/>
      <c r="I38" s="43"/>
      <c r="J38" s="43"/>
      <c r="K38" s="43"/>
      <c r="L38" s="43"/>
      <c r="M38" s="43"/>
      <c r="N38" s="43"/>
      <c r="O38" s="43"/>
      <c r="P38" s="91"/>
      <c r="Q38" s="91"/>
      <c r="R38" s="91"/>
      <c r="S38" s="91"/>
      <c r="T38" s="91"/>
      <c r="U38" s="78"/>
      <c r="V38" s="28"/>
    </row>
    <row r="39" spans="2:22" ht="18" customHeight="1" thickBot="1" x14ac:dyDescent="0.25">
      <c r="B39" s="26"/>
      <c r="C39" s="178"/>
      <c r="D39" s="179"/>
      <c r="E39" s="184"/>
      <c r="F39" s="185"/>
      <c r="G39" s="185"/>
      <c r="H39" s="185"/>
      <c r="I39" s="185"/>
      <c r="J39" s="185"/>
      <c r="K39" s="185"/>
      <c r="L39" s="185"/>
      <c r="M39" s="185"/>
      <c r="N39" s="185"/>
      <c r="O39" s="186"/>
      <c r="P39" s="80"/>
      <c r="Q39" s="80"/>
      <c r="R39" s="80"/>
      <c r="S39" s="189">
        <v>0</v>
      </c>
      <c r="T39" s="190"/>
      <c r="U39" s="78"/>
      <c r="V39" s="28"/>
    </row>
    <row r="40" spans="2:22" ht="18" customHeight="1" thickBot="1" x14ac:dyDescent="0.25">
      <c r="B40" s="26"/>
      <c r="C40" s="178"/>
      <c r="D40" s="179"/>
      <c r="E40" s="65" t="s">
        <v>15</v>
      </c>
      <c r="F40" s="63"/>
      <c r="G40" s="63"/>
      <c r="H40" s="63"/>
      <c r="I40" s="43"/>
      <c r="J40" s="43"/>
      <c r="K40" s="43"/>
      <c r="L40" s="43"/>
      <c r="M40" s="43"/>
      <c r="N40" s="43"/>
      <c r="O40" s="43"/>
      <c r="P40" s="116"/>
      <c r="Q40" s="116"/>
      <c r="R40" s="116"/>
      <c r="S40" s="116"/>
      <c r="T40" s="116"/>
      <c r="U40" s="78"/>
      <c r="V40" s="28"/>
    </row>
    <row r="41" spans="2:22" ht="18" customHeight="1" x14ac:dyDescent="0.2">
      <c r="B41" s="26"/>
      <c r="C41" s="178"/>
      <c r="D41" s="179"/>
      <c r="E41" s="151"/>
      <c r="F41" s="152"/>
      <c r="G41" s="152"/>
      <c r="H41" s="152"/>
      <c r="I41" s="152"/>
      <c r="J41" s="152"/>
      <c r="K41" s="152"/>
      <c r="L41" s="152"/>
      <c r="M41" s="152"/>
      <c r="N41" s="152"/>
      <c r="O41" s="153"/>
      <c r="P41" s="80"/>
      <c r="Q41" s="80"/>
      <c r="R41" s="80"/>
      <c r="S41" s="166"/>
      <c r="T41" s="167"/>
      <c r="U41" s="78"/>
      <c r="V41" s="28"/>
    </row>
    <row r="42" spans="2:22" ht="18" customHeight="1" x14ac:dyDescent="0.2">
      <c r="B42" s="26"/>
      <c r="C42" s="178"/>
      <c r="D42" s="179"/>
      <c r="E42" s="154"/>
      <c r="F42" s="155"/>
      <c r="G42" s="155"/>
      <c r="H42" s="155"/>
      <c r="I42" s="155"/>
      <c r="J42" s="155"/>
      <c r="K42" s="155"/>
      <c r="L42" s="155"/>
      <c r="M42" s="155"/>
      <c r="N42" s="155"/>
      <c r="O42" s="156"/>
      <c r="P42" s="80"/>
      <c r="Q42" s="80"/>
      <c r="R42" s="80"/>
      <c r="S42" s="187"/>
      <c r="T42" s="188"/>
      <c r="U42" s="78"/>
      <c r="V42" s="28"/>
    </row>
    <row r="43" spans="2:22" ht="18" customHeight="1" x14ac:dyDescent="0.2">
      <c r="B43" s="26"/>
      <c r="C43" s="178"/>
      <c r="D43" s="179"/>
      <c r="E43" s="154"/>
      <c r="F43" s="155"/>
      <c r="G43" s="155"/>
      <c r="H43" s="155"/>
      <c r="I43" s="155"/>
      <c r="J43" s="155"/>
      <c r="K43" s="155"/>
      <c r="L43" s="155"/>
      <c r="M43" s="155"/>
      <c r="N43" s="155"/>
      <c r="O43" s="156"/>
      <c r="P43" s="80"/>
      <c r="Q43" s="80"/>
      <c r="R43" s="80"/>
      <c r="S43" s="187"/>
      <c r="T43" s="188"/>
      <c r="U43" s="78"/>
      <c r="V43" s="28"/>
    </row>
    <row r="44" spans="2:22" ht="18" customHeight="1" x14ac:dyDescent="0.2">
      <c r="B44" s="26"/>
      <c r="C44" s="178"/>
      <c r="D44" s="179"/>
      <c r="E44" s="154"/>
      <c r="F44" s="155"/>
      <c r="G44" s="155"/>
      <c r="H44" s="155"/>
      <c r="I44" s="155"/>
      <c r="J44" s="155"/>
      <c r="K44" s="155"/>
      <c r="L44" s="155"/>
      <c r="M44" s="155"/>
      <c r="N44" s="155"/>
      <c r="O44" s="156"/>
      <c r="P44" s="80"/>
      <c r="Q44" s="80"/>
      <c r="R44" s="80"/>
      <c r="S44" s="187"/>
      <c r="T44" s="188"/>
      <c r="U44" s="78"/>
      <c r="V44" s="28"/>
    </row>
    <row r="45" spans="2:22" ht="18" customHeight="1" thickBot="1" x14ac:dyDescent="0.25">
      <c r="B45" s="26"/>
      <c r="C45" s="178"/>
      <c r="D45" s="179"/>
      <c r="E45" s="157"/>
      <c r="F45" s="158"/>
      <c r="G45" s="158"/>
      <c r="H45" s="158"/>
      <c r="I45" s="158"/>
      <c r="J45" s="158"/>
      <c r="K45" s="158"/>
      <c r="L45" s="158"/>
      <c r="M45" s="158"/>
      <c r="N45" s="158"/>
      <c r="O45" s="159"/>
      <c r="P45" s="80"/>
      <c r="Q45" s="80"/>
      <c r="R45" s="80"/>
      <c r="S45" s="164"/>
      <c r="T45" s="165"/>
      <c r="U45" s="78"/>
      <c r="V45" s="28"/>
    </row>
    <row r="46" spans="2:22" ht="11.25" customHeight="1" thickBot="1" x14ac:dyDescent="0.25">
      <c r="B46" s="26"/>
      <c r="C46" s="180"/>
      <c r="D46" s="181"/>
      <c r="E46" s="81"/>
      <c r="F46" s="81"/>
      <c r="G46" s="81"/>
      <c r="H46" s="81"/>
      <c r="I46" s="81"/>
      <c r="J46" s="81"/>
      <c r="K46" s="81"/>
      <c r="L46" s="81"/>
      <c r="M46" s="81"/>
      <c r="N46" s="81"/>
      <c r="O46" s="81"/>
      <c r="P46" s="81"/>
      <c r="Q46" s="81"/>
      <c r="R46" s="81"/>
      <c r="S46" s="81"/>
      <c r="T46" s="81"/>
      <c r="U46" s="82"/>
      <c r="V46" s="28"/>
    </row>
    <row r="47" spans="2:22" ht="5.0999999999999996" customHeight="1" thickBot="1" x14ac:dyDescent="0.25">
      <c r="B47" s="26"/>
      <c r="C47" s="83"/>
      <c r="D47" s="83"/>
      <c r="E47" s="83"/>
      <c r="F47" s="83"/>
      <c r="G47" s="83"/>
      <c r="H47" s="83"/>
      <c r="I47" s="83"/>
      <c r="J47" s="83"/>
      <c r="K47" s="83"/>
      <c r="L47" s="83"/>
      <c r="M47" s="83"/>
      <c r="N47" s="83"/>
      <c r="O47" s="83"/>
      <c r="P47" s="83"/>
      <c r="Q47" s="83"/>
      <c r="R47" s="83"/>
      <c r="S47" s="83"/>
      <c r="T47" s="83"/>
      <c r="U47" s="83"/>
      <c r="V47" s="41"/>
    </row>
    <row r="48" spans="2:22" ht="6" customHeight="1" thickBot="1" x14ac:dyDescent="0.25">
      <c r="B48" s="26"/>
      <c r="C48" s="176" t="s">
        <v>17</v>
      </c>
      <c r="D48" s="177"/>
      <c r="E48" s="43"/>
      <c r="F48" s="43"/>
      <c r="G48" s="43"/>
      <c r="H48" s="43"/>
      <c r="I48" s="43"/>
      <c r="J48" s="43"/>
      <c r="K48" s="43"/>
      <c r="L48" s="43"/>
      <c r="M48" s="43"/>
      <c r="N48" s="43"/>
      <c r="O48" s="43"/>
      <c r="P48" s="204"/>
      <c r="Q48" s="204"/>
      <c r="R48" s="204"/>
      <c r="S48" s="204"/>
      <c r="T48" s="204"/>
      <c r="U48" s="48"/>
      <c r="V48" s="28"/>
    </row>
    <row r="49" spans="2:22" x14ac:dyDescent="0.2">
      <c r="B49" s="26"/>
      <c r="C49" s="178"/>
      <c r="D49" s="179"/>
      <c r="E49" s="43"/>
      <c r="F49" s="84" t="s">
        <v>43</v>
      </c>
      <c r="G49" s="84"/>
      <c r="H49" s="84"/>
      <c r="I49" s="43"/>
      <c r="J49" s="43"/>
      <c r="K49" s="43"/>
      <c r="L49" s="43"/>
      <c r="M49" s="43"/>
      <c r="N49" s="43"/>
      <c r="O49" s="43"/>
      <c r="P49" s="85"/>
      <c r="Q49" s="85"/>
      <c r="R49" s="85"/>
      <c r="S49" s="193">
        <f>SUM(S14:T16,S22:T23)</f>
        <v>0</v>
      </c>
      <c r="T49" s="194"/>
      <c r="U49" s="48"/>
      <c r="V49" s="28"/>
    </row>
    <row r="50" spans="2:22" ht="13.5" thickBot="1" x14ac:dyDescent="0.25">
      <c r="B50" s="26"/>
      <c r="C50" s="178"/>
      <c r="D50" s="179"/>
      <c r="E50" s="43"/>
      <c r="F50" s="84" t="s">
        <v>126</v>
      </c>
      <c r="G50" s="84"/>
      <c r="H50" s="84"/>
      <c r="I50" s="43"/>
      <c r="J50" s="43"/>
      <c r="K50" s="43"/>
      <c r="L50" s="43"/>
      <c r="M50" s="43"/>
      <c r="N50" s="43"/>
      <c r="O50" s="43"/>
      <c r="P50" s="85"/>
      <c r="Q50" s="85"/>
      <c r="R50" s="85"/>
      <c r="S50" s="197">
        <f>SUM(S29:T31,S33:T35,S37,S39,S41:T45)</f>
        <v>0</v>
      </c>
      <c r="T50" s="198"/>
      <c r="U50" s="48"/>
      <c r="V50" s="28"/>
    </row>
    <row r="51" spans="2:22" ht="13.5" thickBot="1" x14ac:dyDescent="0.25">
      <c r="B51" s="26"/>
      <c r="C51" s="178"/>
      <c r="D51" s="179"/>
      <c r="E51" s="43"/>
      <c r="F51" s="43"/>
      <c r="G51" s="43"/>
      <c r="H51" s="43"/>
      <c r="I51" s="43"/>
      <c r="J51" s="43"/>
      <c r="K51" s="43"/>
      <c r="L51" s="43"/>
      <c r="M51" s="43"/>
      <c r="N51" s="43"/>
      <c r="O51" s="43"/>
      <c r="P51" s="85"/>
      <c r="Q51" s="85"/>
      <c r="R51" s="85"/>
      <c r="S51" s="86"/>
      <c r="T51" s="86"/>
      <c r="U51" s="48"/>
      <c r="V51" s="28"/>
    </row>
    <row r="52" spans="2:22" ht="16.5" thickBot="1" x14ac:dyDescent="0.3">
      <c r="B52" s="26"/>
      <c r="C52" s="178"/>
      <c r="D52" s="179"/>
      <c r="E52" s="43"/>
      <c r="F52" s="87" t="s">
        <v>42</v>
      </c>
      <c r="G52" s="87"/>
      <c r="H52" s="43"/>
      <c r="I52" s="43"/>
      <c r="J52" s="43"/>
      <c r="K52" s="43"/>
      <c r="L52" s="43"/>
      <c r="M52" s="43"/>
      <c r="N52" s="43"/>
      <c r="O52" s="43"/>
      <c r="P52" s="85"/>
      <c r="Q52" s="85"/>
      <c r="R52" s="85"/>
      <c r="S52" s="195">
        <f>S49+S50</f>
        <v>0</v>
      </c>
      <c r="T52" s="196"/>
      <c r="U52" s="48"/>
      <c r="V52" s="28"/>
    </row>
    <row r="53" spans="2:22" ht="11.25" customHeight="1" thickBot="1" x14ac:dyDescent="0.25">
      <c r="B53" s="26"/>
      <c r="C53" s="180"/>
      <c r="D53" s="181"/>
      <c r="E53" s="81"/>
      <c r="F53" s="81"/>
      <c r="G53" s="81"/>
      <c r="H53" s="81"/>
      <c r="I53" s="81"/>
      <c r="J53" s="81"/>
      <c r="K53" s="81"/>
      <c r="L53" s="81"/>
      <c r="M53" s="81"/>
      <c r="N53" s="81"/>
      <c r="O53" s="81"/>
      <c r="P53" s="81"/>
      <c r="Q53" s="81"/>
      <c r="R53" s="81"/>
      <c r="S53" s="81"/>
      <c r="T53" s="81"/>
      <c r="U53" s="43"/>
      <c r="V53" s="28"/>
    </row>
    <row r="54" spans="2:22" ht="5.0999999999999996" customHeight="1" thickBot="1" x14ac:dyDescent="0.25">
      <c r="B54" s="88"/>
      <c r="C54" s="40"/>
      <c r="D54" s="40"/>
      <c r="E54" s="40"/>
      <c r="F54" s="40"/>
      <c r="G54" s="40"/>
      <c r="H54" s="40"/>
      <c r="I54" s="40"/>
      <c r="J54" s="40"/>
      <c r="K54" s="40"/>
      <c r="L54" s="40"/>
      <c r="M54" s="40"/>
      <c r="N54" s="40"/>
      <c r="O54" s="40"/>
      <c r="P54" s="40"/>
      <c r="Q54" s="40"/>
      <c r="R54" s="40"/>
      <c r="S54" s="40"/>
      <c r="T54" s="40"/>
      <c r="U54" s="24"/>
      <c r="V54" s="89"/>
    </row>
    <row r="56" spans="2:22" x14ac:dyDescent="0.2">
      <c r="F56" s="94"/>
    </row>
  </sheetData>
  <sheetProtection algorithmName="SHA-512" hashValue="RC/yMF633v8a+uSC2OuxV96pK3EqBicojE3ThZcsJvem2btYFeRl3O58IVEot65hdtjxFW04WgoNpCHM/kxXlg==" saltValue="Z5QXIhfO8xBPwDzqG5wf9g==" spinCount="100000" sheet="1" selectLockedCells="1"/>
  <mergeCells count="69">
    <mergeCell ref="E37:O37"/>
    <mergeCell ref="S37:T37"/>
    <mergeCell ref="S22:T22"/>
    <mergeCell ref="S49:T49"/>
    <mergeCell ref="C19:D24"/>
    <mergeCell ref="C48:D53"/>
    <mergeCell ref="S52:T52"/>
    <mergeCell ref="S50:T50"/>
    <mergeCell ref="S26:T26"/>
    <mergeCell ref="S23:T23"/>
    <mergeCell ref="S30:T30"/>
    <mergeCell ref="S34:T34"/>
    <mergeCell ref="S35:T35"/>
    <mergeCell ref="S39:T39"/>
    <mergeCell ref="E45:O45"/>
    <mergeCell ref="P48:T48"/>
    <mergeCell ref="E43:O43"/>
    <mergeCell ref="E44:O44"/>
    <mergeCell ref="S42:T42"/>
    <mergeCell ref="S43:T43"/>
    <mergeCell ref="S44:T44"/>
    <mergeCell ref="S45:T45"/>
    <mergeCell ref="S41:T41"/>
    <mergeCell ref="I9:M9"/>
    <mergeCell ref="O9:P9"/>
    <mergeCell ref="C6:D10"/>
    <mergeCell ref="M10:O10"/>
    <mergeCell ref="E9:H9"/>
    <mergeCell ref="C26:D46"/>
    <mergeCell ref="F12:I12"/>
    <mergeCell ref="J12:K12"/>
    <mergeCell ref="L12:N12"/>
    <mergeCell ref="E35:O35"/>
    <mergeCell ref="E26:M26"/>
    <mergeCell ref="E39:O39"/>
    <mergeCell ref="E41:O41"/>
    <mergeCell ref="E42:O42"/>
    <mergeCell ref="C12:D17"/>
    <mergeCell ref="E33:O33"/>
    <mergeCell ref="E34:O34"/>
    <mergeCell ref="E29:O29"/>
    <mergeCell ref="E30:O30"/>
    <mergeCell ref="E31:O31"/>
    <mergeCell ref="J14:K14"/>
    <mergeCell ref="F14:H14"/>
    <mergeCell ref="S12:T12"/>
    <mergeCell ref="P16:Q16"/>
    <mergeCell ref="F15:H15"/>
    <mergeCell ref="F16:H16"/>
    <mergeCell ref="J15:K15"/>
    <mergeCell ref="J16:K16"/>
    <mergeCell ref="S14:T14"/>
    <mergeCell ref="S15:T15"/>
    <mergeCell ref="S16:T16"/>
    <mergeCell ref="P12:Q12"/>
    <mergeCell ref="P14:Q14"/>
    <mergeCell ref="P15:Q15"/>
    <mergeCell ref="P40:T40"/>
    <mergeCell ref="P36:T36"/>
    <mergeCell ref="P28:T28"/>
    <mergeCell ref="P32:T32"/>
    <mergeCell ref="S29:T29"/>
    <mergeCell ref="S31:T31"/>
    <mergeCell ref="S33:T33"/>
    <mergeCell ref="C3:T5"/>
    <mergeCell ref="I7:T7"/>
    <mergeCell ref="I8:T8"/>
    <mergeCell ref="F7:H7"/>
    <mergeCell ref="F8:H8"/>
  </mergeCells>
  <phoneticPr fontId="3" type="noConversion"/>
  <conditionalFormatting sqref="F14">
    <cfRule type="cellIs" dxfId="6" priority="21" stopIfTrue="1" operator="equal">
      <formula>0</formula>
    </cfRule>
  </conditionalFormatting>
  <conditionalFormatting sqref="S49:S50">
    <cfRule type="cellIs" dxfId="5" priority="17" operator="equal">
      <formula>0</formula>
    </cfRule>
  </conditionalFormatting>
  <conditionalFormatting sqref="S52:T52">
    <cfRule type="cellIs" dxfId="4" priority="9" operator="greaterThan">
      <formula>15000</formula>
    </cfRule>
  </conditionalFormatting>
  <conditionalFormatting sqref="P14">
    <cfRule type="expression" dxfId="3" priority="1">
      <formula>Result_SummerSalaryPI=FALSE</formula>
    </cfRule>
  </conditionalFormatting>
  <conditionalFormatting sqref="P15">
    <cfRule type="expression" dxfId="2" priority="2">
      <formula>Result_SummerSalaryCoPI1=FALSE</formula>
    </cfRule>
  </conditionalFormatting>
  <conditionalFormatting sqref="P16">
    <cfRule type="expression" dxfId="1" priority="3">
      <formula>Result_SummerSalaryCoPI2=FALSE</formula>
    </cfRule>
  </conditionalFormatting>
  <conditionalFormatting sqref="S14:T16">
    <cfRule type="expression" dxfId="0" priority="23">
      <formula>OR((AC14=FALSE),S14&gt;15000,S14&gt;(P14/9),P14&lt;1)</formula>
    </cfRule>
  </conditionalFormatting>
  <dataValidations count="10">
    <dataValidation type="decimal" allowBlank="1" showErrorMessage="1" errorTitle="Invalid Entry - Numbers Only" error="Please enter a number into this cell.  For no salary, enter 0. To undo your change, click CANCEL." sqref="M14:M16 P14:P16" xr:uid="{00000000-0002-0000-0100-000000000000}">
      <formula1>0</formula1>
      <formula2>500000</formula2>
    </dataValidation>
    <dataValidation type="decimal" allowBlank="1" showErrorMessage="1" errorTitle="Invalid Entry - Numbers Only" error="Please enter a number into this cell.  For no hourly rate enter 0. To undo your change, click CANCEL." sqref="O22:O23" xr:uid="{00000000-0002-0000-0100-000001000000}">
      <formula1>0</formula1>
      <formula2>100</formula2>
    </dataValidation>
    <dataValidation type="decimal" allowBlank="1" showErrorMessage="1" errorTitle="Invalid Entry - Numbers Only" error="Please enter a number into this cell.  For no hours, enter 0. To undo your change, click CANCEL." sqref="M22:M23" xr:uid="{00000000-0002-0000-0100-000002000000}">
      <formula1>0</formula1>
      <formula2>100000</formula2>
    </dataValidation>
    <dataValidation type="decimal" allowBlank="1" showErrorMessage="1" errorTitle="Invalid Entry - Numbers Only" error="Please enter a number into this cell.  For no cost or to erase an item, enter 0 in the AMOUNT. To undo the change you just made, click CANCEL." sqref="P28:R45 S28:T28 S32:T32 S40:T40 S36:T36 S38:T38" xr:uid="{00000000-0002-0000-0100-000003000000}">
      <formula1>0</formula1>
      <formula2>500000</formula2>
    </dataValidation>
    <dataValidation type="whole" operator="greaterThan" allowBlank="1" showErrorMessage="1" errorTitle="Please enter a valid amount" error="You must enter a number into this cell." sqref="S22:T23" xr:uid="{00000000-0002-0000-0100-000004000000}">
      <formula1>-1</formula1>
    </dataValidation>
    <dataValidation type="decimal" allowBlank="1" showErrorMessage="1" errorTitle="Invalid Travel Amount" error="Please enter a whole or decimal number. Values will be rounted to the nearest dollar. Travel expenses cannot exceed $2,000. " sqref="S37:T37" xr:uid="{9AA05D04-53CB-4309-B02E-E6814BC6283C}">
      <formula1>0</formula1>
      <formula2>2000</formula2>
    </dataValidation>
    <dataValidation type="decimal" operator="greaterThanOrEqual" allowBlank="1" showErrorMessage="1" errorTitle="Please enter a valid amount" error="Enter a whole or decimal number. Values will be rounted to the nearest dollar." sqref="S14:T16" xr:uid="{57639107-97C0-43B0-B886-4FEE3CF3EE7F}">
      <formula1>0</formula1>
    </dataValidation>
    <dataValidation type="decimal" operator="greaterThanOrEqual" allowBlank="1" showErrorMessage="1" errorTitle="Enter a valid amount" error="Please enter a whole or decimal number. Values will be rounted to the nearest dollar." sqref="S33:T35 S41:T45" xr:uid="{52850AC4-0939-45F0-9F0B-613F54B5EA82}">
      <formula1>0</formula1>
    </dataValidation>
    <dataValidation type="decimal" operator="greaterThanOrEqual" allowBlank="1" showErrorMessage="1" errorTitle="Enter a valid amount." error="Please enter a whole or decimal number. Values will be rounted to the nearest dollar." sqref="S29:T31" xr:uid="{C192CEAF-AA1F-408A-8EA9-72FA5AEDB972}">
      <formula1>0</formula1>
    </dataValidation>
    <dataValidation type="decimal" operator="greaterThanOrEqual" allowBlank="1" showErrorMessage="1" errorTitle="Invalid Travel Amount" error="Please enter a whole or decimal number. Values will be rounted to the nearest dollar." sqref="S39:T39" xr:uid="{62CBCBC4-D0C7-459B-91CF-F89BE7ED6AF2}">
      <formula1>0</formula1>
    </dataValidation>
  </dataValidations>
  <printOptions horizontalCentered="1"/>
  <pageMargins left="0.25" right="0.25" top="0.5" bottom="0.5" header="0.5" footer="0.5"/>
  <pageSetup scale="91" orientation="portrait" r:id="rId1"/>
  <headerFooter alignWithMargins="0"/>
  <ignoredErrors>
    <ignoredError sqref="E13:E16 E22:E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86" r:id="rId4" name="Check Box 62">
              <controlPr defaultSize="0" autoFill="0" autoLine="0" autoPict="0">
                <anchor moveWithCells="1">
                  <from>
                    <xdr:col>14</xdr:col>
                    <xdr:colOff>95250</xdr:colOff>
                    <xdr:row>13</xdr:row>
                    <xdr:rowOff>28575</xdr:rowOff>
                  </from>
                  <to>
                    <xdr:col>14</xdr:col>
                    <xdr:colOff>676275</xdr:colOff>
                    <xdr:row>13</xdr:row>
                    <xdr:rowOff>209550</xdr:rowOff>
                  </to>
                </anchor>
              </controlPr>
            </control>
          </mc:Choice>
        </mc:AlternateContent>
        <mc:AlternateContent xmlns:mc="http://schemas.openxmlformats.org/markup-compatibility/2006">
          <mc:Choice Requires="x14">
            <control shapeId="1087" r:id="rId5" name="Check Box 63">
              <controlPr defaultSize="0" autoFill="0" autoLine="0" autoPict="0">
                <anchor moveWithCells="1">
                  <from>
                    <xdr:col>14</xdr:col>
                    <xdr:colOff>95250</xdr:colOff>
                    <xdr:row>14</xdr:row>
                    <xdr:rowOff>28575</xdr:rowOff>
                  </from>
                  <to>
                    <xdr:col>14</xdr:col>
                    <xdr:colOff>676275</xdr:colOff>
                    <xdr:row>14</xdr:row>
                    <xdr:rowOff>209550</xdr:rowOff>
                  </to>
                </anchor>
              </controlPr>
            </control>
          </mc:Choice>
        </mc:AlternateContent>
        <mc:AlternateContent xmlns:mc="http://schemas.openxmlformats.org/markup-compatibility/2006">
          <mc:Choice Requires="x14">
            <control shapeId="1088" r:id="rId6" name="Check Box 64">
              <controlPr defaultSize="0" autoFill="0" autoLine="0" autoPict="0">
                <anchor moveWithCells="1">
                  <from>
                    <xdr:col>14</xdr:col>
                    <xdr:colOff>95250</xdr:colOff>
                    <xdr:row>15</xdr:row>
                    <xdr:rowOff>28575</xdr:rowOff>
                  </from>
                  <to>
                    <xdr:col>14</xdr:col>
                    <xdr:colOff>676275</xdr:colOff>
                    <xdr:row>15</xdr:row>
                    <xdr:rowOff>209550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12</xdr:col>
                    <xdr:colOff>95250</xdr:colOff>
                    <xdr:row>13</xdr:row>
                    <xdr:rowOff>28575</xdr:rowOff>
                  </from>
                  <to>
                    <xdr:col>12</xdr:col>
                    <xdr:colOff>676275</xdr:colOff>
                    <xdr:row>13</xdr:row>
                    <xdr:rowOff>209550</xdr:rowOff>
                  </to>
                </anchor>
              </controlPr>
            </control>
          </mc:Choice>
        </mc:AlternateContent>
        <mc:AlternateContent xmlns:mc="http://schemas.openxmlformats.org/markup-compatibility/2006">
          <mc:Choice Requires="x14">
            <control shapeId="1092" r:id="rId8" name="Check Box 68">
              <controlPr defaultSize="0" autoFill="0" autoLine="0" autoPict="0">
                <anchor moveWithCells="1">
                  <from>
                    <xdr:col>12</xdr:col>
                    <xdr:colOff>95250</xdr:colOff>
                    <xdr:row>14</xdr:row>
                    <xdr:rowOff>28575</xdr:rowOff>
                  </from>
                  <to>
                    <xdr:col>12</xdr:col>
                    <xdr:colOff>676275</xdr:colOff>
                    <xdr:row>14</xdr:row>
                    <xdr:rowOff>209550</xdr:rowOff>
                  </to>
                </anchor>
              </controlPr>
            </control>
          </mc:Choice>
        </mc:AlternateContent>
        <mc:AlternateContent xmlns:mc="http://schemas.openxmlformats.org/markup-compatibility/2006">
          <mc:Choice Requires="x14">
            <control shapeId="1093" r:id="rId9" name="Check Box 69">
              <controlPr defaultSize="0" autoFill="0" autoLine="0" autoPict="0">
                <anchor moveWithCells="1">
                  <from>
                    <xdr:col>12</xdr:col>
                    <xdr:colOff>95250</xdr:colOff>
                    <xdr:row>15</xdr:row>
                    <xdr:rowOff>28575</xdr:rowOff>
                  </from>
                  <to>
                    <xdr:col>12</xdr:col>
                    <xdr:colOff>676275</xdr:colOff>
                    <xdr:row>15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2:L102"/>
  <sheetViews>
    <sheetView workbookViewId="0">
      <selection activeCell="D47" sqref="D47"/>
    </sheetView>
  </sheetViews>
  <sheetFormatPr defaultRowHeight="12.75" x14ac:dyDescent="0.2"/>
  <cols>
    <col min="2" max="2" width="44.28515625" bestFit="1" customWidth="1"/>
    <col min="3" max="4" width="9.28515625" customWidth="1"/>
    <col min="11" max="11" width="34" bestFit="1" customWidth="1"/>
  </cols>
  <sheetData>
    <row r="2" spans="2:9" s="1" customFormat="1" x14ac:dyDescent="0.2">
      <c r="B2" s="205" t="s">
        <v>18</v>
      </c>
      <c r="C2" s="205"/>
      <c r="D2" s="205"/>
    </row>
    <row r="4" spans="2:9" x14ac:dyDescent="0.2">
      <c r="C4">
        <v>0</v>
      </c>
      <c r="D4" s="5" t="s">
        <v>32</v>
      </c>
      <c r="E4" s="5" t="s">
        <v>33</v>
      </c>
      <c r="F4" s="5" t="s">
        <v>34</v>
      </c>
      <c r="G4" s="5" t="s">
        <v>35</v>
      </c>
      <c r="I4" s="4" t="s">
        <v>0</v>
      </c>
    </row>
    <row r="5" spans="2:9" x14ac:dyDescent="0.2">
      <c r="B5" s="4" t="s">
        <v>0</v>
      </c>
      <c r="C5">
        <v>0</v>
      </c>
      <c r="D5">
        <v>0</v>
      </c>
      <c r="E5">
        <v>0</v>
      </c>
      <c r="F5">
        <v>0</v>
      </c>
      <c r="G5">
        <v>0</v>
      </c>
      <c r="I5" s="4" t="s">
        <v>28</v>
      </c>
    </row>
    <row r="6" spans="2:9" x14ac:dyDescent="0.2">
      <c r="B6" s="3" t="s">
        <v>20</v>
      </c>
      <c r="C6">
        <v>0</v>
      </c>
      <c r="D6">
        <v>768</v>
      </c>
      <c r="E6">
        <v>1536</v>
      </c>
      <c r="F6">
        <v>3445</v>
      </c>
      <c r="G6">
        <v>6890</v>
      </c>
      <c r="I6" s="4" t="s">
        <v>29</v>
      </c>
    </row>
    <row r="7" spans="2:9" x14ac:dyDescent="0.2">
      <c r="B7" s="3" t="s">
        <v>21</v>
      </c>
      <c r="C7">
        <v>0</v>
      </c>
      <c r="D7">
        <v>1163</v>
      </c>
      <c r="E7">
        <v>2327</v>
      </c>
      <c r="F7">
        <v>5236</v>
      </c>
      <c r="G7">
        <v>10472</v>
      </c>
      <c r="I7" s="4" t="s">
        <v>30</v>
      </c>
    </row>
    <row r="8" spans="2:9" x14ac:dyDescent="0.2">
      <c r="B8" s="3" t="s">
        <v>22</v>
      </c>
      <c r="C8">
        <v>0</v>
      </c>
      <c r="D8">
        <v>889</v>
      </c>
      <c r="E8">
        <v>1779</v>
      </c>
      <c r="F8">
        <v>4002</v>
      </c>
      <c r="G8">
        <v>8004</v>
      </c>
      <c r="I8" s="4" t="s">
        <v>31</v>
      </c>
    </row>
    <row r="9" spans="2:9" x14ac:dyDescent="0.2">
      <c r="B9" s="3" t="s">
        <v>23</v>
      </c>
      <c r="C9">
        <v>0</v>
      </c>
      <c r="D9">
        <v>1617</v>
      </c>
      <c r="E9">
        <v>3234</v>
      </c>
      <c r="F9">
        <v>6064</v>
      </c>
      <c r="G9">
        <v>12128</v>
      </c>
    </row>
    <row r="10" spans="2:9" x14ac:dyDescent="0.2">
      <c r="B10" s="3" t="s">
        <v>24</v>
      </c>
      <c r="C10">
        <v>0</v>
      </c>
      <c r="D10">
        <v>1069</v>
      </c>
      <c r="E10">
        <v>2138</v>
      </c>
      <c r="F10">
        <v>4811</v>
      </c>
      <c r="G10">
        <v>9622</v>
      </c>
    </row>
    <row r="11" spans="2:9" x14ac:dyDescent="0.2">
      <c r="B11" s="3" t="s">
        <v>25</v>
      </c>
      <c r="C11">
        <v>0</v>
      </c>
      <c r="D11">
        <v>1620</v>
      </c>
      <c r="E11">
        <v>3239</v>
      </c>
      <c r="F11">
        <v>7289</v>
      </c>
      <c r="G11">
        <v>14578</v>
      </c>
    </row>
    <row r="12" spans="2:9" x14ac:dyDescent="0.2">
      <c r="B12" s="3" t="s">
        <v>26</v>
      </c>
      <c r="C12">
        <v>0</v>
      </c>
      <c r="D12">
        <v>1247</v>
      </c>
      <c r="E12">
        <v>2494</v>
      </c>
      <c r="F12">
        <v>5610</v>
      </c>
      <c r="G12">
        <v>11220</v>
      </c>
    </row>
    <row r="13" spans="2:9" x14ac:dyDescent="0.2">
      <c r="B13" s="3" t="s">
        <v>27</v>
      </c>
      <c r="C13">
        <v>0</v>
      </c>
      <c r="D13">
        <v>1889</v>
      </c>
      <c r="E13">
        <v>3778</v>
      </c>
      <c r="F13">
        <v>8500</v>
      </c>
      <c r="G13">
        <v>17000</v>
      </c>
    </row>
    <row r="15" spans="2:9" x14ac:dyDescent="0.2">
      <c r="C15" s="6" t="s">
        <v>39</v>
      </c>
      <c r="D15" s="6" t="s">
        <v>40</v>
      </c>
      <c r="E15" s="6" t="s">
        <v>41</v>
      </c>
    </row>
    <row r="16" spans="2:9" x14ac:dyDescent="0.2">
      <c r="B16" s="4" t="s">
        <v>36</v>
      </c>
      <c r="C16" s="8">
        <f>INDEX($C$5:$G$13,D16,E16)</f>
        <v>0</v>
      </c>
      <c r="D16" s="8">
        <v>1</v>
      </c>
      <c r="E16" s="8">
        <v>1</v>
      </c>
    </row>
    <row r="17" spans="2:12" x14ac:dyDescent="0.2">
      <c r="B17" s="4" t="s">
        <v>37</v>
      </c>
      <c r="C17" s="8">
        <f t="shared" ref="C17:C18" si="0">INDEX($C$5:$G$13,D17,E17)</f>
        <v>0</v>
      </c>
      <c r="D17" s="8">
        <v>1</v>
      </c>
      <c r="E17" s="8">
        <v>1</v>
      </c>
    </row>
    <row r="18" spans="2:12" x14ac:dyDescent="0.2">
      <c r="B18" s="4" t="s">
        <v>38</v>
      </c>
      <c r="C18" s="8">
        <f t="shared" si="0"/>
        <v>0</v>
      </c>
      <c r="D18" s="8">
        <v>1</v>
      </c>
      <c r="E18" s="8">
        <v>1</v>
      </c>
    </row>
    <row r="19" spans="2:12" x14ac:dyDescent="0.2">
      <c r="I19" s="4"/>
      <c r="J19" s="4"/>
      <c r="K19" s="4"/>
      <c r="L19" s="4"/>
    </row>
    <row r="20" spans="2:12" x14ac:dyDescent="0.2">
      <c r="G20" s="4"/>
    </row>
    <row r="21" spans="2:12" x14ac:dyDescent="0.2">
      <c r="G21" s="3"/>
    </row>
    <row r="22" spans="2:12" x14ac:dyDescent="0.2">
      <c r="C22" s="7" t="s">
        <v>111</v>
      </c>
      <c r="D22" s="7" t="s">
        <v>110</v>
      </c>
      <c r="E22" s="7" t="s">
        <v>124</v>
      </c>
      <c r="G22" s="3" t="s">
        <v>146</v>
      </c>
    </row>
    <row r="23" spans="2:12" x14ac:dyDescent="0.2">
      <c r="B23" s="7" t="s">
        <v>44</v>
      </c>
      <c r="C23" s="4" t="s">
        <v>112</v>
      </c>
      <c r="D23" s="7">
        <v>2016</v>
      </c>
      <c r="E23">
        <v>1</v>
      </c>
      <c r="G23" s="3" t="s">
        <v>147</v>
      </c>
    </row>
    <row r="24" spans="2:12" x14ac:dyDescent="0.2">
      <c r="B24" s="4" t="s">
        <v>45</v>
      </c>
      <c r="C24" s="4" t="s">
        <v>113</v>
      </c>
      <c r="D24" s="7">
        <v>2015</v>
      </c>
      <c r="E24">
        <v>2</v>
      </c>
      <c r="G24" s="3"/>
    </row>
    <row r="25" spans="2:12" x14ac:dyDescent="0.2">
      <c r="B25" s="4" t="s">
        <v>46</v>
      </c>
      <c r="C25" s="4" t="s">
        <v>114</v>
      </c>
      <c r="D25" s="7">
        <v>2014</v>
      </c>
      <c r="E25">
        <v>3</v>
      </c>
      <c r="G25" s="3"/>
    </row>
    <row r="26" spans="2:12" x14ac:dyDescent="0.2">
      <c r="B26" s="4" t="s">
        <v>47</v>
      </c>
      <c r="C26" s="4" t="s">
        <v>115</v>
      </c>
      <c r="D26" s="7">
        <v>2013</v>
      </c>
      <c r="E26">
        <v>4</v>
      </c>
      <c r="G26" s="3"/>
    </row>
    <row r="27" spans="2:12" x14ac:dyDescent="0.2">
      <c r="B27" s="4" t="s">
        <v>48</v>
      </c>
      <c r="C27" s="4" t="s">
        <v>116</v>
      </c>
      <c r="D27">
        <v>2012</v>
      </c>
      <c r="E27">
        <v>5</v>
      </c>
      <c r="G27" s="3"/>
    </row>
    <row r="28" spans="2:12" x14ac:dyDescent="0.2">
      <c r="C28" s="4" t="s">
        <v>117</v>
      </c>
      <c r="D28">
        <v>2011</v>
      </c>
      <c r="E28">
        <v>6</v>
      </c>
      <c r="G28" s="3"/>
    </row>
    <row r="29" spans="2:12" x14ac:dyDescent="0.2">
      <c r="C29" s="4" t="s">
        <v>118</v>
      </c>
      <c r="D29">
        <v>2010</v>
      </c>
      <c r="E29">
        <v>7</v>
      </c>
    </row>
    <row r="30" spans="2:12" x14ac:dyDescent="0.2">
      <c r="B30" s="7" t="s">
        <v>108</v>
      </c>
      <c r="C30" s="4" t="s">
        <v>119</v>
      </c>
      <c r="D30">
        <v>2009</v>
      </c>
      <c r="E30">
        <v>8</v>
      </c>
    </row>
    <row r="31" spans="2:12" x14ac:dyDescent="0.2">
      <c r="B31" t="s">
        <v>49</v>
      </c>
      <c r="C31" s="4" t="s">
        <v>120</v>
      </c>
      <c r="D31">
        <v>2008</v>
      </c>
      <c r="E31">
        <v>9</v>
      </c>
    </row>
    <row r="32" spans="2:12" x14ac:dyDescent="0.2">
      <c r="B32" t="s">
        <v>50</v>
      </c>
      <c r="C32" s="4" t="s">
        <v>121</v>
      </c>
      <c r="D32">
        <v>2007</v>
      </c>
      <c r="E32">
        <v>10</v>
      </c>
    </row>
    <row r="33" spans="2:5" x14ac:dyDescent="0.2">
      <c r="B33" t="s">
        <v>51</v>
      </c>
      <c r="C33" s="4" t="s">
        <v>122</v>
      </c>
      <c r="D33">
        <v>2006</v>
      </c>
      <c r="E33">
        <v>11</v>
      </c>
    </row>
    <row r="34" spans="2:5" x14ac:dyDescent="0.2">
      <c r="B34" t="s">
        <v>52</v>
      </c>
      <c r="C34" s="4" t="s">
        <v>123</v>
      </c>
      <c r="D34">
        <v>2005</v>
      </c>
      <c r="E34">
        <v>12</v>
      </c>
    </row>
    <row r="35" spans="2:5" x14ac:dyDescent="0.2">
      <c r="B35" t="s">
        <v>53</v>
      </c>
      <c r="C35" s="4"/>
      <c r="D35">
        <v>2004</v>
      </c>
      <c r="E35">
        <v>13</v>
      </c>
    </row>
    <row r="36" spans="2:5" x14ac:dyDescent="0.2">
      <c r="B36" t="s">
        <v>54</v>
      </c>
      <c r="D36">
        <v>2003</v>
      </c>
      <c r="E36">
        <v>14</v>
      </c>
    </row>
    <row r="37" spans="2:5" x14ac:dyDescent="0.2">
      <c r="B37" t="s">
        <v>55</v>
      </c>
      <c r="D37">
        <v>2002</v>
      </c>
      <c r="E37">
        <v>15</v>
      </c>
    </row>
    <row r="38" spans="2:5" x14ac:dyDescent="0.2">
      <c r="B38" t="s">
        <v>56</v>
      </c>
      <c r="D38">
        <v>2001</v>
      </c>
      <c r="E38">
        <v>16</v>
      </c>
    </row>
    <row r="39" spans="2:5" x14ac:dyDescent="0.2">
      <c r="B39" t="s">
        <v>57</v>
      </c>
      <c r="D39">
        <v>2000</v>
      </c>
      <c r="E39">
        <v>17</v>
      </c>
    </row>
    <row r="40" spans="2:5" x14ac:dyDescent="0.2">
      <c r="B40" t="s">
        <v>58</v>
      </c>
      <c r="D40">
        <v>1999</v>
      </c>
      <c r="E40">
        <v>18</v>
      </c>
    </row>
    <row r="41" spans="2:5" x14ac:dyDescent="0.2">
      <c r="B41" t="s">
        <v>59</v>
      </c>
      <c r="D41">
        <v>1998</v>
      </c>
      <c r="E41">
        <v>19</v>
      </c>
    </row>
    <row r="42" spans="2:5" x14ac:dyDescent="0.2">
      <c r="B42" t="s">
        <v>60</v>
      </c>
      <c r="D42">
        <v>1997</v>
      </c>
      <c r="E42">
        <v>20</v>
      </c>
    </row>
    <row r="43" spans="2:5" x14ac:dyDescent="0.2">
      <c r="B43" t="s">
        <v>61</v>
      </c>
      <c r="D43">
        <v>1996</v>
      </c>
      <c r="E43">
        <v>21</v>
      </c>
    </row>
    <row r="44" spans="2:5" x14ac:dyDescent="0.2">
      <c r="B44" t="s">
        <v>62</v>
      </c>
      <c r="D44">
        <v>1995</v>
      </c>
      <c r="E44">
        <v>22</v>
      </c>
    </row>
    <row r="45" spans="2:5" x14ac:dyDescent="0.2">
      <c r="B45" t="s">
        <v>63</v>
      </c>
      <c r="D45">
        <v>1994</v>
      </c>
      <c r="E45">
        <v>23</v>
      </c>
    </row>
    <row r="46" spans="2:5" x14ac:dyDescent="0.2">
      <c r="D46">
        <v>1993</v>
      </c>
      <c r="E46">
        <v>24</v>
      </c>
    </row>
    <row r="47" spans="2:5" x14ac:dyDescent="0.2">
      <c r="B47" s="7" t="s">
        <v>109</v>
      </c>
      <c r="D47">
        <v>1992</v>
      </c>
      <c r="E47">
        <v>25</v>
      </c>
    </row>
    <row r="48" spans="2:5" x14ac:dyDescent="0.2">
      <c r="B48" t="s">
        <v>64</v>
      </c>
      <c r="D48">
        <v>1991</v>
      </c>
      <c r="E48">
        <v>26</v>
      </c>
    </row>
    <row r="49" spans="2:5" x14ac:dyDescent="0.2">
      <c r="B49" t="s">
        <v>65</v>
      </c>
      <c r="D49">
        <v>1990</v>
      </c>
      <c r="E49">
        <v>27</v>
      </c>
    </row>
    <row r="50" spans="2:5" x14ac:dyDescent="0.2">
      <c r="B50" t="s">
        <v>66</v>
      </c>
      <c r="D50">
        <v>1989</v>
      </c>
      <c r="E50">
        <v>28</v>
      </c>
    </row>
    <row r="51" spans="2:5" x14ac:dyDescent="0.2">
      <c r="B51" t="s">
        <v>67</v>
      </c>
      <c r="D51">
        <v>1988</v>
      </c>
      <c r="E51">
        <v>29</v>
      </c>
    </row>
    <row r="52" spans="2:5" x14ac:dyDescent="0.2">
      <c r="B52" t="s">
        <v>68</v>
      </c>
      <c r="D52">
        <v>1987</v>
      </c>
      <c r="E52">
        <v>30</v>
      </c>
    </row>
    <row r="53" spans="2:5" x14ac:dyDescent="0.2">
      <c r="B53" t="s">
        <v>69</v>
      </c>
      <c r="D53">
        <v>1986</v>
      </c>
      <c r="E53">
        <v>31</v>
      </c>
    </row>
    <row r="54" spans="2:5" x14ac:dyDescent="0.2">
      <c r="B54" t="s">
        <v>70</v>
      </c>
      <c r="D54">
        <v>1985</v>
      </c>
      <c r="E54">
        <v>32</v>
      </c>
    </row>
    <row r="55" spans="2:5" x14ac:dyDescent="0.2">
      <c r="B55" t="s">
        <v>71</v>
      </c>
      <c r="D55">
        <v>1984</v>
      </c>
      <c r="E55">
        <v>33</v>
      </c>
    </row>
    <row r="56" spans="2:5" x14ac:dyDescent="0.2">
      <c r="B56" t="s">
        <v>72</v>
      </c>
      <c r="D56">
        <v>1983</v>
      </c>
      <c r="E56">
        <v>34</v>
      </c>
    </row>
    <row r="57" spans="2:5" x14ac:dyDescent="0.2">
      <c r="B57" t="s">
        <v>73</v>
      </c>
      <c r="D57">
        <v>1982</v>
      </c>
      <c r="E57">
        <v>35</v>
      </c>
    </row>
    <row r="58" spans="2:5" x14ac:dyDescent="0.2">
      <c r="B58" t="s">
        <v>74</v>
      </c>
      <c r="D58">
        <v>1981</v>
      </c>
      <c r="E58">
        <v>36</v>
      </c>
    </row>
    <row r="59" spans="2:5" x14ac:dyDescent="0.2">
      <c r="B59" t="s">
        <v>75</v>
      </c>
      <c r="D59">
        <v>1980</v>
      </c>
      <c r="E59">
        <v>37</v>
      </c>
    </row>
    <row r="60" spans="2:5" x14ac:dyDescent="0.2">
      <c r="B60" t="s">
        <v>76</v>
      </c>
      <c r="D60">
        <v>1979</v>
      </c>
      <c r="E60">
        <v>38</v>
      </c>
    </row>
    <row r="61" spans="2:5" x14ac:dyDescent="0.2">
      <c r="B61" t="s">
        <v>77</v>
      </c>
      <c r="D61">
        <v>1978</v>
      </c>
      <c r="E61">
        <v>39</v>
      </c>
    </row>
    <row r="62" spans="2:5" x14ac:dyDescent="0.2">
      <c r="B62" t="s">
        <v>78</v>
      </c>
      <c r="D62">
        <v>1977</v>
      </c>
      <c r="E62">
        <v>40</v>
      </c>
    </row>
    <row r="63" spans="2:5" x14ac:dyDescent="0.2">
      <c r="B63" t="s">
        <v>79</v>
      </c>
      <c r="D63">
        <v>1976</v>
      </c>
      <c r="E63">
        <v>41</v>
      </c>
    </row>
    <row r="64" spans="2:5" x14ac:dyDescent="0.2">
      <c r="B64" t="s">
        <v>80</v>
      </c>
      <c r="D64">
        <v>1975</v>
      </c>
      <c r="E64">
        <v>42</v>
      </c>
    </row>
    <row r="65" spans="2:5" x14ac:dyDescent="0.2">
      <c r="B65" t="s">
        <v>81</v>
      </c>
      <c r="D65">
        <v>1974</v>
      </c>
      <c r="E65">
        <v>43</v>
      </c>
    </row>
    <row r="66" spans="2:5" x14ac:dyDescent="0.2">
      <c r="B66" t="s">
        <v>82</v>
      </c>
      <c r="D66">
        <v>1973</v>
      </c>
      <c r="E66">
        <v>44</v>
      </c>
    </row>
    <row r="67" spans="2:5" x14ac:dyDescent="0.2">
      <c r="B67" t="s">
        <v>83</v>
      </c>
      <c r="D67">
        <v>1972</v>
      </c>
      <c r="E67">
        <v>45</v>
      </c>
    </row>
    <row r="68" spans="2:5" x14ac:dyDescent="0.2">
      <c r="B68" t="s">
        <v>84</v>
      </c>
      <c r="D68">
        <v>1971</v>
      </c>
      <c r="E68">
        <v>46</v>
      </c>
    </row>
    <row r="69" spans="2:5" x14ac:dyDescent="0.2">
      <c r="B69" t="s">
        <v>85</v>
      </c>
      <c r="D69">
        <v>1970</v>
      </c>
      <c r="E69">
        <v>47</v>
      </c>
    </row>
    <row r="70" spans="2:5" x14ac:dyDescent="0.2">
      <c r="B70" t="s">
        <v>86</v>
      </c>
      <c r="D70">
        <v>1969</v>
      </c>
      <c r="E70">
        <v>48</v>
      </c>
    </row>
    <row r="71" spans="2:5" x14ac:dyDescent="0.2">
      <c r="B71" t="s">
        <v>87</v>
      </c>
      <c r="D71">
        <v>1968</v>
      </c>
      <c r="E71">
        <v>49</v>
      </c>
    </row>
    <row r="72" spans="2:5" x14ac:dyDescent="0.2">
      <c r="B72" t="s">
        <v>88</v>
      </c>
      <c r="D72">
        <v>1967</v>
      </c>
      <c r="E72">
        <v>50</v>
      </c>
    </row>
    <row r="73" spans="2:5" x14ac:dyDescent="0.2">
      <c r="B73" t="s">
        <v>55</v>
      </c>
      <c r="D73">
        <v>1966</v>
      </c>
    </row>
    <row r="74" spans="2:5" x14ac:dyDescent="0.2">
      <c r="B74" t="s">
        <v>89</v>
      </c>
      <c r="D74">
        <v>1965</v>
      </c>
    </row>
    <row r="75" spans="2:5" x14ac:dyDescent="0.2">
      <c r="B75" t="s">
        <v>90</v>
      </c>
      <c r="D75">
        <v>1964</v>
      </c>
    </row>
    <row r="76" spans="2:5" x14ac:dyDescent="0.2">
      <c r="B76" s="4" t="s">
        <v>131</v>
      </c>
      <c r="D76">
        <v>1963</v>
      </c>
    </row>
    <row r="77" spans="2:5" x14ac:dyDescent="0.2">
      <c r="B77" t="s">
        <v>56</v>
      </c>
      <c r="D77">
        <v>1962</v>
      </c>
    </row>
    <row r="78" spans="2:5" x14ac:dyDescent="0.2">
      <c r="B78" t="s">
        <v>91</v>
      </c>
      <c r="D78">
        <v>1961</v>
      </c>
    </row>
    <row r="79" spans="2:5" x14ac:dyDescent="0.2">
      <c r="B79" t="s">
        <v>92</v>
      </c>
      <c r="D79">
        <v>1960</v>
      </c>
    </row>
    <row r="80" spans="2:5" x14ac:dyDescent="0.2">
      <c r="B80" t="s">
        <v>57</v>
      </c>
      <c r="D80">
        <v>1959</v>
      </c>
    </row>
    <row r="81" spans="2:4" x14ac:dyDescent="0.2">
      <c r="B81" s="4" t="s">
        <v>132</v>
      </c>
      <c r="D81">
        <v>1958</v>
      </c>
    </row>
    <row r="82" spans="2:4" x14ac:dyDescent="0.2">
      <c r="B82" s="4" t="s">
        <v>133</v>
      </c>
      <c r="D82">
        <v>1957</v>
      </c>
    </row>
    <row r="83" spans="2:4" x14ac:dyDescent="0.2">
      <c r="B83" t="s">
        <v>93</v>
      </c>
      <c r="D83">
        <v>1956</v>
      </c>
    </row>
    <row r="84" spans="2:4" x14ac:dyDescent="0.2">
      <c r="B84" t="s">
        <v>94</v>
      </c>
      <c r="D84">
        <v>1955</v>
      </c>
    </row>
    <row r="85" spans="2:4" x14ac:dyDescent="0.2">
      <c r="B85" t="s">
        <v>95</v>
      </c>
      <c r="D85">
        <v>1954</v>
      </c>
    </row>
    <row r="86" spans="2:4" x14ac:dyDescent="0.2">
      <c r="B86" t="s">
        <v>96</v>
      </c>
      <c r="D86">
        <v>1953</v>
      </c>
    </row>
    <row r="87" spans="2:4" x14ac:dyDescent="0.2">
      <c r="B87" t="s">
        <v>97</v>
      </c>
      <c r="D87">
        <v>1952</v>
      </c>
    </row>
    <row r="88" spans="2:4" x14ac:dyDescent="0.2">
      <c r="B88" t="s">
        <v>61</v>
      </c>
      <c r="D88">
        <v>1951</v>
      </c>
    </row>
    <row r="89" spans="2:4" x14ac:dyDescent="0.2">
      <c r="B89" t="s">
        <v>98</v>
      </c>
      <c r="D89">
        <v>1950</v>
      </c>
    </row>
    <row r="90" spans="2:4" x14ac:dyDescent="0.2">
      <c r="B90" t="s">
        <v>99</v>
      </c>
    </row>
    <row r="91" spans="2:4" x14ac:dyDescent="0.2">
      <c r="B91" t="s">
        <v>100</v>
      </c>
    </row>
    <row r="92" spans="2:4" x14ac:dyDescent="0.2">
      <c r="B92" t="s">
        <v>101</v>
      </c>
    </row>
    <row r="93" spans="2:4" x14ac:dyDescent="0.2">
      <c r="B93" t="s">
        <v>102</v>
      </c>
    </row>
    <row r="94" spans="2:4" x14ac:dyDescent="0.2">
      <c r="B94" t="s">
        <v>62</v>
      </c>
    </row>
    <row r="95" spans="2:4" x14ac:dyDescent="0.2">
      <c r="B95" s="4" t="s">
        <v>136</v>
      </c>
    </row>
    <row r="96" spans="2:4" x14ac:dyDescent="0.2">
      <c r="B96" t="s">
        <v>103</v>
      </c>
    </row>
    <row r="97" spans="2:2" x14ac:dyDescent="0.2">
      <c r="B97" t="s">
        <v>104</v>
      </c>
    </row>
    <row r="98" spans="2:2" x14ac:dyDescent="0.2">
      <c r="B98" t="s">
        <v>105</v>
      </c>
    </row>
    <row r="99" spans="2:2" x14ac:dyDescent="0.2">
      <c r="B99" t="s">
        <v>106</v>
      </c>
    </row>
    <row r="100" spans="2:2" x14ac:dyDescent="0.2">
      <c r="B100" s="4" t="s">
        <v>134</v>
      </c>
    </row>
    <row r="101" spans="2:2" x14ac:dyDescent="0.2">
      <c r="B101" t="s">
        <v>107</v>
      </c>
    </row>
    <row r="102" spans="2:2" x14ac:dyDescent="0.2">
      <c r="B102" s="4" t="s">
        <v>135</v>
      </c>
    </row>
  </sheetData>
  <sheetProtection selectLockedCells="1" selectUnlockedCells="1"/>
  <mergeCells count="1">
    <mergeCell ref="B2:D2"/>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Application Instructions</vt:lpstr>
      <vt:lpstr>Application</vt:lpstr>
      <vt:lpstr>Calcs</vt:lpstr>
      <vt:lpstr>Dropdown_Departments</vt:lpstr>
      <vt:lpstr>Dropdown_GradAssistants</vt:lpstr>
      <vt:lpstr>Dropdown_GradAssistPeriods</vt:lpstr>
      <vt:lpstr>Dropdown_Months</vt:lpstr>
      <vt:lpstr>Dropdown_NumYears</vt:lpstr>
      <vt:lpstr>Dropdown_Rank</vt:lpstr>
      <vt:lpstr>Dropdown_Schools</vt:lpstr>
      <vt:lpstr>Dropdown_Years</vt:lpstr>
      <vt:lpstr>Dropdown_YesNo</vt:lpstr>
      <vt:lpstr>Application!Print_Area</vt:lpstr>
      <vt:lpstr>'Application Instructions'!Print_Area</vt:lpstr>
      <vt:lpstr>Result_CourseReleasePI</vt:lpstr>
      <vt:lpstr>Result_CourseReleasePI1</vt:lpstr>
      <vt:lpstr>Result_CourseReleasePI2</vt:lpstr>
      <vt:lpstr>Result_GradSalary1</vt:lpstr>
      <vt:lpstr>Result_GradSalary2</vt:lpstr>
      <vt:lpstr>Result_GradSalary3</vt:lpstr>
      <vt:lpstr>Result_PILastName</vt:lpstr>
      <vt:lpstr>Result_RankSinceMonth</vt:lpstr>
      <vt:lpstr>Result_SummerSalaryCoPI1</vt:lpstr>
      <vt:lpstr>Result_SummerSalaryCoPI2</vt:lpstr>
      <vt:lpstr>Result_SummerSalaryPI</vt:lpstr>
      <vt:lpstr>Result_YearsAtUWM</vt:lpstr>
    </vt:vector>
  </TitlesOfParts>
  <Company>UW- Milwaukee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dunlap</dc:creator>
  <cp:lastModifiedBy>Joseph S Dunlap</cp:lastModifiedBy>
  <cp:lastPrinted>2018-10-18T04:15:35Z</cp:lastPrinted>
  <dcterms:created xsi:type="dcterms:W3CDTF">2008-08-04T17:59:02Z</dcterms:created>
  <dcterms:modified xsi:type="dcterms:W3CDTF">2018-10-19T21:36:35Z</dcterms:modified>
</cp:coreProperties>
</file>