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9155" windowHeight="12300"/>
  </bookViews>
  <sheets>
    <sheet name="Overview" sheetId="4" r:id="rId1"/>
    <sheet name="Security" sheetId="2" r:id="rId2"/>
    <sheet name="Privacy" sheetId="1" r:id="rId3"/>
    <sheet name="Dashboard" sheetId="3" r:id="rId4"/>
    <sheet name="Glossary" sheetId="5" r:id="rId5"/>
  </sheets>
  <externalReferences>
    <externalReference r:id="rId6"/>
  </externalReferences>
  <definedNames>
    <definedName name="dashboardlocat">Dashboard!$A$1</definedName>
    <definedName name="dashboardlocat2">Dashboard!$A$2</definedName>
    <definedName name="FPP">Glossary!$A$1</definedName>
    <definedName name="p_blank" localSheetId="3">[1]Privacy!$B$54</definedName>
    <definedName name="p_blank" localSheetId="4">[1]Privacy!$B$54</definedName>
    <definedName name="p_blank" localSheetId="1">[1]Privacy!$B$54</definedName>
    <definedName name="p_blank">Privacy!$B$54</definedName>
    <definedName name="p_blankcomments" localSheetId="3">[1]Privacy!$B$55</definedName>
    <definedName name="p_blankcomments" localSheetId="4">[1]Privacy!$B$55</definedName>
    <definedName name="p_blankcomments" localSheetId="1">[1]Privacy!$B$55</definedName>
    <definedName name="p_blankcomments">Privacy!$B$55</definedName>
    <definedName name="p_na" localSheetId="3">[1]Privacy!$B$53</definedName>
    <definedName name="p_na" localSheetId="4">[1]Privacy!$B$53</definedName>
    <definedName name="p_na" localSheetId="1">[1]Privacy!$B$53</definedName>
    <definedName name="p_na">Privacy!$B$53</definedName>
    <definedName name="p_no" localSheetId="3">[1]Privacy!$B$51</definedName>
    <definedName name="p_no" localSheetId="4">[1]Privacy!$B$51</definedName>
    <definedName name="p_no" localSheetId="1">[1]Privacy!$B$51</definedName>
    <definedName name="p_no">Privacy!$B$51</definedName>
    <definedName name="p_uncertain" localSheetId="3">[1]Privacy!$B$52</definedName>
    <definedName name="p_uncertain" localSheetId="4">[1]Privacy!$B$52</definedName>
    <definedName name="p_uncertain" localSheetId="1">[1]Privacy!$B$52</definedName>
    <definedName name="p_uncertain">Privacy!$B$52</definedName>
    <definedName name="p_yes" localSheetId="3">[1]Privacy!$B$50</definedName>
    <definedName name="p_yes" localSheetId="4">[1]Privacy!$B$50</definedName>
    <definedName name="p_yes" localSheetId="1">[1]Privacy!$B$50</definedName>
    <definedName name="p_yes">Privacy!$B$50</definedName>
    <definedName name="_xlnm.Print_Titles" localSheetId="2">Privacy!$7:$7</definedName>
    <definedName name="privlocat">Privacy!$A$1</definedName>
    <definedName name="privlocat2">Privacy!$A$2</definedName>
    <definedName name="s_blank">[1]Security!$B$79</definedName>
    <definedName name="s_blankcomments">[1]Security!$B$80</definedName>
    <definedName name="s_NA">[1]Security!$B$78</definedName>
    <definedName name="s_no">[1]Security!$B$76</definedName>
    <definedName name="s_uncertain">[1]Security!$B$77</definedName>
    <definedName name="s_yes">[1]Security!$B$75</definedName>
    <definedName name="securlocat">Security!$A$1</definedName>
    <definedName name="securlocat2">Security!$A$2</definedName>
    <definedName name="t_blank">Dashboard!$B$6</definedName>
    <definedName name="t_blankcomments">Dashboard!$B$7</definedName>
    <definedName name="t_NA">Dashboard!$B$5</definedName>
    <definedName name="t_no">Dashboard!$B$3</definedName>
    <definedName name="t_uncertain">Dashboard!$B$4</definedName>
    <definedName name="t_yes">Dashboard!$B$2</definedName>
    <definedName name="YN">[1]Lists!$A$1:$A$4</definedName>
    <definedName name="Z_144D9292_17EE_46C9_B831_360044712261_.wvu.PrintTitles" localSheetId="2" hidden="1">Privacy!$7:$7</definedName>
    <definedName name="Z_3204A961_149A_BF4F_B812_A90E7FCDA756_.wvu.PrintTitles" localSheetId="2" hidden="1">Privacy!$7:$7</definedName>
    <definedName name="Z_36AF89F8_7BFD_4653_B491_43E9185B4E16_.wvu.PrintTitles" localSheetId="2" hidden="1">Privacy!$7:$7</definedName>
    <definedName name="Z_90E4612F_5894_450C_A17E_97E9F23C52F4_.wvu.PrintTitles" localSheetId="2" hidden="1">Privacy!$7:$7</definedName>
    <definedName name="Z_E3D19D0F_8D80_46D2_9AEC_8DD434D3F3EE_.wvu.PrintTitles" localSheetId="2" hidden="1">Privacy!$7:$7</definedName>
  </definedNames>
  <calcPr calcId="125725" concurrentCalc="0"/>
</workbook>
</file>

<file path=xl/calcChain.xml><?xml version="1.0" encoding="utf-8"?>
<calcChain xmlns="http://schemas.openxmlformats.org/spreadsheetml/2006/main">
  <c r="B7" i="3"/>
  <c r="B6"/>
  <c r="B5"/>
  <c r="B4"/>
  <c r="B3"/>
  <c r="B2"/>
  <c r="B80" i="2"/>
  <c r="B79"/>
  <c r="B78"/>
  <c r="B77"/>
  <c r="B76"/>
  <c r="B75"/>
  <c r="B55" i="1"/>
  <c r="B54"/>
  <c r="B53"/>
  <c r="B52"/>
  <c r="B51"/>
  <c r="B50"/>
</calcChain>
</file>

<file path=xl/sharedStrings.xml><?xml version="1.0" encoding="utf-8"?>
<sst xmlns="http://schemas.openxmlformats.org/spreadsheetml/2006/main" count="348" uniqueCount="259">
  <si>
    <r>
      <t xml:space="preserve">UW Milwaukee HIPAA Self-Assessment - Last Updated 6/12/2012
</t>
    </r>
    <r>
      <rPr>
        <b/>
        <i/>
        <sz val="16"/>
        <rFont val="Arial"/>
        <family val="2"/>
      </rPr>
      <t>PRIVACY SECTION</t>
    </r>
  </si>
  <si>
    <t>Entity:</t>
  </si>
  <si>
    <t>Date:</t>
  </si>
  <si>
    <t>Compiled By:</t>
  </si>
  <si>
    <t>For each item, please provide comments if appropriate, including:</t>
  </si>
  <si>
    <r>
      <t xml:space="preserve">• </t>
    </r>
    <r>
      <rPr>
        <sz val="12"/>
        <rFont val="Arial"/>
        <family val="2"/>
      </rPr>
      <t>brief descriptions of implemented practice
• plans and timelines for any "No" answers
• Questions for clarifying "Uncertain" answers</t>
    </r>
  </si>
  <si>
    <t>Please submit to:</t>
  </si>
  <si>
    <t>Specific Requirement</t>
  </si>
  <si>
    <t>Yes/ No/ Uncertain</t>
  </si>
  <si>
    <t>Section of Manual</t>
  </si>
  <si>
    <t xml:space="preserve">Subsection </t>
  </si>
  <si>
    <t>Comments</t>
  </si>
  <si>
    <t>We are able to identify which information is "protected health information".</t>
  </si>
  <si>
    <t>A</t>
  </si>
  <si>
    <t>We utilize the University training program for all employees and volunteers who use PHI.  We regularly verify and retain evidence that all employees/ volunteers using PHI have been trained.</t>
  </si>
  <si>
    <t>C</t>
  </si>
  <si>
    <t xml:space="preserve">We have named a privacy officer for our unit, and the privacy officer is cognizant of the authority and responsibility inherent in the role.  </t>
  </si>
  <si>
    <t>Our privacy officer understands his/her responsibilities as set forth in the UWM HIPAA Polices and Procedures document.</t>
  </si>
  <si>
    <t>We have identified an individual to act as a liaison with the University Security Officer and ensuring on a unit level that we comply with HIPAA security regulations.</t>
  </si>
  <si>
    <t>D</t>
  </si>
  <si>
    <t>We have mechanisms in place for using and disclosing only the minimum amount of PHI necessary to accomplish the purpose of the use or disclosure.</t>
  </si>
  <si>
    <t>E</t>
  </si>
  <si>
    <t>We have physical control of the areas that house PHI, and have written policies and procedures describing who can access such information and detailing what information they can access.</t>
  </si>
  <si>
    <t>Computer monitors that can access PHI are placed so that they cannot be seen from any position other than the primary user.</t>
  </si>
  <si>
    <t>Screen savers are automatically engaged when workstations are not in active use, and are password protected.</t>
  </si>
  <si>
    <t>Paper records which are no longer needed or required to be maintained are shredded, and any unshredded materials scheduled for destruction are kept in locked containers.</t>
  </si>
  <si>
    <t>Fax machines are located in restricted areas, and faxes are never left on the machine unattended.</t>
  </si>
  <si>
    <t>Sign-in logs only contain minimal PHI such as a patient's name and do not contain patient condition.</t>
  </si>
  <si>
    <t>All emails of PHI contain a prominent confidentiality notice and prior to email PHI the sender verifies the email address of reciepient.</t>
  </si>
  <si>
    <r>
      <t>We utilize a Notice of Privacy Practices (</t>
    </r>
    <r>
      <rPr>
        <b/>
        <sz val="10"/>
        <rFont val="Arial"/>
        <family val="2"/>
      </rPr>
      <t>NPP</t>
    </r>
    <r>
      <rPr>
        <sz val="10"/>
        <rFont val="Arial"/>
        <family val="2"/>
      </rPr>
      <t xml:space="preserve">).  If we have a custom NPP, we have consulted with Legal Affairs.  </t>
    </r>
  </si>
  <si>
    <t>F</t>
  </si>
  <si>
    <r>
      <t>We have our current Privacy Officer and contact information on the NPP</t>
    </r>
    <r>
      <rPr>
        <sz val="10"/>
        <color indexed="10"/>
        <rFont val="Arial"/>
        <family val="2"/>
      </rPr>
      <t>.</t>
    </r>
  </si>
  <si>
    <t>We obtain acknowlements of receipt of the NPP from patients and understand University practices if we are unable to obtain an NPP in an emergency situation or if a patient refuses to sign one.</t>
  </si>
  <si>
    <r>
      <t xml:space="preserve">If we have a website, the </t>
    </r>
    <r>
      <rPr>
        <b/>
        <sz val="10"/>
        <rFont val="Arial"/>
        <family val="2"/>
      </rPr>
      <t>NPP</t>
    </r>
    <r>
      <rPr>
        <sz val="10"/>
        <rFont val="Arial"/>
        <family val="2"/>
      </rPr>
      <t xml:space="preserve"> is posted on our website.</t>
    </r>
  </si>
  <si>
    <t>We give patients the opportunity to object before disclosing PHI to those involved in the patient's care and retain evidence that patients have been given the opportunity to object to such disclosure.</t>
  </si>
  <si>
    <t>We give patients the oportunity to object before including them in facility patient directories, and retain evidence that patients have been given an opportunity to object to such disclosure.</t>
  </si>
  <si>
    <t>I</t>
  </si>
  <si>
    <t>We use the UWM Authorization Form for disclosure of PHI when required, and it is updated with current Departmental name and contact information.  If we have developed our own form, it has been approved by Legal Affairs.</t>
  </si>
  <si>
    <t>H</t>
  </si>
  <si>
    <t>We use the UWM Authorization Form for disclosure of Psychotherapy Notes, and it is updated with current Departmental name and contact information.  If we have developed our own form, it has been approved by Legal Affairs.</t>
  </si>
  <si>
    <t>We have a process for patients to revoke authorization for disclosure of PHI or Psychotherapy Notes</t>
  </si>
  <si>
    <r>
      <t>We have determined if and how we will create de-identified health information, pursuant to the University policy.  We have identified the circumstances and process used to decide on release of de-identified information.</t>
    </r>
    <r>
      <rPr>
        <sz val="10"/>
        <color indexed="10"/>
        <rFont val="Arial"/>
        <family val="2"/>
      </rPr>
      <t xml:space="preserve"> </t>
    </r>
    <r>
      <rPr>
        <sz val="10"/>
        <rFont val="Arial"/>
        <family val="2"/>
      </rPr>
      <t xml:space="preserve"> This process also includes adherence to other applicable regulations such as FERPA and GLBA.</t>
    </r>
  </si>
  <si>
    <t>We follow University policy as to Limited Data Sets. We use UWM's recommended Data Use Agreement for any uses of Limited Data Sets for research, public health, or health care operations.</t>
  </si>
  <si>
    <t>J</t>
  </si>
  <si>
    <t>We maintain an accounting of disclosures of PHI made without consent for judicial, health oversight, research, law enforcement and public health purposes.</t>
  </si>
  <si>
    <t>K</t>
  </si>
  <si>
    <t>We maintain an accouting of discloses of electronic health records made to carry out treatment, payment and health care operations during the preceeding three (3) years.</t>
  </si>
  <si>
    <t>We follow University policy to allow patients to request that their health information not be used or disclosed for treatment, payment, or healthcare operations; to people involved in the patient'sc are or for notification purposes; and/or to health plans for the purposes of payment if the patient has paid in full.</t>
  </si>
  <si>
    <t>L.</t>
  </si>
  <si>
    <t>We follow University policy to allow patients to request receipt of communications of PHI by alternate means or at an alternative location.</t>
  </si>
  <si>
    <t>L</t>
  </si>
  <si>
    <t>We follow University policy to allow patients to access, photocopy, and inspect PHI upon request.</t>
  </si>
  <si>
    <t>We follow University policy to allow patients to request amendment or correction of PHI that is inaccurate or incomplete.</t>
  </si>
  <si>
    <t>We follow University policy to allow patients to request an accounting of disclosures.</t>
  </si>
  <si>
    <t xml:space="preserve">We follow University policy to allow individuals to file complaints about possible violations of privacy. </t>
  </si>
  <si>
    <t>We have utilized Business Associate Agreements where appropriate when contracting with business partners and have any such agreements reviewed and approved by the Office of Legal Affairs.   All Business Associate Agreements are on file in the unit.</t>
  </si>
  <si>
    <t>M</t>
  </si>
  <si>
    <t>If we suspect that there has been an impermissible acquisition, access, use or disclosure of PHI in a manner not permitted under HIPAA we understand that we must notify the Office of Legal Affairs immediately.</t>
  </si>
  <si>
    <t>N</t>
  </si>
  <si>
    <t xml:space="preserve">We have developed sanctions, policies, and procedures for employee violations of our organization's privacy policies and procedures. </t>
  </si>
  <si>
    <t>O</t>
  </si>
  <si>
    <t>Addressed in campus policy.</t>
  </si>
  <si>
    <t>We have notified employees of the University's policies and procedures regarding disciplinary processes and potential sanctions for individuals violating HIPAA-related polices.</t>
  </si>
  <si>
    <t>We have informed all employees and supervisors of the prohibition against retaliatory action and intimidation.</t>
  </si>
  <si>
    <t>P</t>
  </si>
  <si>
    <t>We retain relevant HIPAA records for at least six years.</t>
  </si>
  <si>
    <t>We regularly review policy and procedure documentation.</t>
  </si>
  <si>
    <t>Q</t>
  </si>
  <si>
    <t>R</t>
  </si>
  <si>
    <t>Totals:</t>
  </si>
  <si>
    <t>Yes</t>
  </si>
  <si>
    <t>No</t>
  </si>
  <si>
    <t>Uncertain</t>
  </si>
  <si>
    <t>N/A</t>
  </si>
  <si>
    <t>Not Answered</t>
  </si>
  <si>
    <t>No comments</t>
  </si>
  <si>
    <r>
      <t xml:space="preserve">UW Milwaukee HIPAA Self-Assessment - DRAFT 6/12/2012  
</t>
    </r>
    <r>
      <rPr>
        <b/>
        <i/>
        <sz val="16"/>
        <rFont val="Arial"/>
        <family val="2"/>
      </rPr>
      <t>SECURITY SECTION</t>
    </r>
  </si>
  <si>
    <t xml:space="preserve">Please submit to:
</t>
  </si>
  <si>
    <t>Standards</t>
  </si>
  <si>
    <t>Specs</t>
  </si>
  <si>
    <t xml:space="preserve">Is a documented Risk Analysis process used to ensure cost-effective security measures are used to mitigate expected losses?  </t>
  </si>
  <si>
    <t>Security Management Process §164.308(a)(1)(ii)(A)</t>
  </si>
  <si>
    <t>Risk Analysis</t>
  </si>
  <si>
    <t>Are security measures implemented to reduce risks and vulnerabilities to an appropriate level for the organization?</t>
  </si>
  <si>
    <t>Security Management Process §164.308(a)(1)(ii)(B)</t>
  </si>
  <si>
    <t>Risk Management</t>
  </si>
  <si>
    <t xml:space="preserve">Do documented policies and procedures exist regarding disciplinary actions (stipulations for misuse or misconduct)? </t>
  </si>
  <si>
    <t>Security Management Process §164.308(a)(1)(ii)(C)</t>
  </si>
  <si>
    <t>Sanction Policy</t>
  </si>
  <si>
    <t>Have procedures been implemented to regularly review information system activity?</t>
  </si>
  <si>
    <t>Security Management Process §164.308(a)(1)(ii)(D)</t>
  </si>
  <si>
    <t>Information System Activity Review</t>
  </si>
  <si>
    <r>
      <t xml:space="preserve">Has the security responsibility for the </t>
    </r>
    <r>
      <rPr>
        <sz val="10"/>
        <color indexed="10"/>
        <rFont val="Arial"/>
        <family val="2"/>
      </rPr>
      <t>department</t>
    </r>
    <r>
      <rPr>
        <sz val="10"/>
        <rFont val="Arial"/>
        <family val="2"/>
      </rPr>
      <t xml:space="preserve"> been assigned to an individual or group?</t>
    </r>
  </si>
  <si>
    <t>Assigned Security Responsibility §164.308(a)(2)</t>
  </si>
  <si>
    <t>No Implementation Specifications</t>
  </si>
  <si>
    <t>Has documented processes and procedures been developed for capaturing the authorizion of individuals access to electronic protected health information?</t>
  </si>
  <si>
    <t xml:space="preserve">Workforce Security §164.308(a)(3)(ii)(A) </t>
  </si>
  <si>
    <t>Authorization and/or Supervision</t>
  </si>
  <si>
    <t>Have procedures to determine that the access of a workforce member is appropriate been developed and implemented?</t>
  </si>
  <si>
    <t>Workforce Security §164.308(a)(3)(ii)(B)</t>
  </si>
  <si>
    <t>Workforce Clearance Procedure</t>
  </si>
  <si>
    <t>Have procedures been developed and implemented for terminating access when employment of a workforce member ends.</t>
  </si>
  <si>
    <t>Workforce Security §164.308(a)(3)(ii)(C)</t>
  </si>
  <si>
    <t>Termination Procedures</t>
  </si>
  <si>
    <t>If you are a health care clearing house inside the larger organzation, have you developed and implemented prolices and procedures to protect the data from unauthorized access by the larger organization?</t>
  </si>
  <si>
    <t>Information Access Management §164.308(a)(4)(ii)(A)</t>
  </si>
  <si>
    <t>Isolated Health Clearinghouse Functions</t>
  </si>
  <si>
    <t>Have policies and procedures been developed and implemented for granting access to data, for example, through access to a workstation, transaction, program, process, or other mechanism?</t>
  </si>
  <si>
    <t>Information Access Management §164.308(a)(4)(ii)(B)</t>
  </si>
  <si>
    <t>Access Authorization</t>
  </si>
  <si>
    <t>Have polices and procedures been developed and implmented based upon the entity's access authorization prolicies, establish, document, review, and modify a user's right of access to a workstation, transaction, program, or process?</t>
  </si>
  <si>
    <t>Information Access Management §164.308(a)(4)(ii)(C)</t>
  </si>
  <si>
    <t>Access Establishment and Modification</t>
  </si>
  <si>
    <t>Have users and management with access to data been receiving security awareness and training including periodic security updates?</t>
  </si>
  <si>
    <t>Security Awareness and Training §164.308(a)(5)(ii)(A)</t>
  </si>
  <si>
    <t>Security Reminders</t>
  </si>
  <si>
    <t>Have users been trained on procedures for guarding against, detecting, and reporting malicious software?</t>
  </si>
  <si>
    <t>Security Awareness and Training §164.308(a)(5)(ii)(B)</t>
  </si>
  <si>
    <t>Protection from Malicious Software</t>
  </si>
  <si>
    <t>Have users been trained on procedures for monitoring log-in attempts and reporting discrepancies?</t>
  </si>
  <si>
    <t>Security Awareness and Training §164.308(a)(5)(ii)(C)</t>
  </si>
  <si>
    <t>Log-in Monitoring</t>
  </si>
  <si>
    <t>Have users been trained on procedures for creating, changing, and safeguarding passwords?</t>
  </si>
  <si>
    <t>Security Awareness and Training §164.308(a)(5)(ii)(D)</t>
  </si>
  <si>
    <t>Password Management</t>
  </si>
  <si>
    <t xml:space="preserve">Is there a formal process in place to allow the reporting of security breaches?  </t>
  </si>
  <si>
    <t>Security Incident Procedures §164.308(a)(6)(ii)</t>
  </si>
  <si>
    <t>Response and Reporting</t>
  </si>
  <si>
    <t xml:space="preserve">Are formal procedures followed for timely responding to incidents?  </t>
  </si>
  <si>
    <t xml:space="preserve">Are procedures followed for mitigating incidents that may occur?  </t>
  </si>
  <si>
    <t>At the conclusion of an incident, are procedures followed to document and maintain the outcome of the incident investigation?</t>
  </si>
  <si>
    <t xml:space="preserve">Has a Data Backup Plan been documented, implemented and followed within your organization?  </t>
  </si>
  <si>
    <t>Contingency Plan §164.308(a)(7)(ii)(A)</t>
  </si>
  <si>
    <t>Data Backup Plan</t>
  </si>
  <si>
    <t xml:space="preserve">Does the Data Backup Plan contain procedures for testing and revision? </t>
  </si>
  <si>
    <t xml:space="preserve">Does the organization follow Data Backup Plan procedures that allow for an exact copy of information to be retrieved? </t>
  </si>
  <si>
    <t>Does the Data Backup plan call for either full or incremental backups?</t>
  </si>
  <si>
    <t xml:space="preserve">Is the backup media safely stored for an appropriate period of time? </t>
  </si>
  <si>
    <r>
      <t>Do</t>
    </r>
    <r>
      <rPr>
        <sz val="10"/>
        <rFont val="Arial"/>
        <family val="2"/>
      </rPr>
      <t xml:space="preserve"> physical protection mechanisms exist for local and remote copies of backups?  </t>
    </r>
  </si>
  <si>
    <t>Has a Disaster Recovery Plan been developed and documented?</t>
  </si>
  <si>
    <t>Contingency Plan §164.308(a)(7)(ii)(B)</t>
  </si>
  <si>
    <t>Disaster Recovery Plan</t>
  </si>
  <si>
    <t xml:space="preserve">Has an Emergency Mode Operation Plan been documented and tested to determine continual operations?  </t>
  </si>
  <si>
    <t>Contingency Plan §164.308(a)(7)(ii)©</t>
  </si>
  <si>
    <t>Emergency Mode Operation Plan</t>
  </si>
  <si>
    <r>
      <t>Do</t>
    </r>
    <r>
      <rPr>
        <sz val="10"/>
        <rFont val="Arial"/>
        <family val="2"/>
      </rPr>
      <t xml:space="preserve"> the </t>
    </r>
    <r>
      <rPr>
        <sz val="10"/>
        <color indexed="10"/>
        <rFont val="Arial"/>
        <family val="2"/>
      </rPr>
      <t>E</t>
    </r>
    <r>
      <rPr>
        <sz val="10"/>
        <rFont val="Arial"/>
        <family val="2"/>
      </rPr>
      <t xml:space="preserve">mergency </t>
    </r>
    <r>
      <rPr>
        <sz val="10"/>
        <color indexed="10"/>
        <rFont val="Arial"/>
        <family val="2"/>
      </rPr>
      <t>M</t>
    </r>
    <r>
      <rPr>
        <sz val="10"/>
        <rFont val="Arial"/>
        <family val="2"/>
      </rPr>
      <t xml:space="preserve">ode </t>
    </r>
    <r>
      <rPr>
        <sz val="10"/>
        <color indexed="10"/>
        <rFont val="Arial"/>
        <family val="2"/>
      </rPr>
      <t>O</t>
    </r>
    <r>
      <rPr>
        <sz val="10"/>
        <rFont val="Arial"/>
        <family val="2"/>
      </rPr>
      <t xml:space="preserve">peration </t>
    </r>
    <r>
      <rPr>
        <sz val="10"/>
        <color indexed="10"/>
        <rFont val="Arial"/>
        <family val="2"/>
      </rPr>
      <t>P</t>
    </r>
    <r>
      <rPr>
        <sz val="10"/>
        <rFont val="Arial"/>
        <family val="2"/>
      </rPr>
      <t xml:space="preserve">lan and </t>
    </r>
    <r>
      <rPr>
        <sz val="10"/>
        <color indexed="10"/>
        <rFont val="Arial"/>
        <family val="2"/>
      </rPr>
      <t>D</t>
    </r>
    <r>
      <rPr>
        <sz val="10"/>
        <rFont val="Arial"/>
        <family val="2"/>
      </rPr>
      <t xml:space="preserve">isaster </t>
    </r>
    <r>
      <rPr>
        <sz val="10"/>
        <color indexed="10"/>
        <rFont val="Arial"/>
        <family val="2"/>
      </rPr>
      <t>R</t>
    </r>
    <r>
      <rPr>
        <sz val="10"/>
        <rFont val="Arial"/>
        <family val="2"/>
      </rPr>
      <t>ecovery</t>
    </r>
    <r>
      <rPr>
        <sz val="10"/>
        <color indexed="10"/>
        <rFont val="Arial"/>
        <family val="2"/>
      </rPr>
      <t xml:space="preserve"> P</t>
    </r>
    <r>
      <rPr>
        <sz val="10"/>
        <rFont val="Arial"/>
        <family val="2"/>
      </rPr>
      <t xml:space="preserve">lan address physical access to appropriate personnel? </t>
    </r>
  </si>
  <si>
    <t>Have procedures been documented and implemented for peridoic testing and revisions of the contgency plans?</t>
  </si>
  <si>
    <t>Contingency Plan §164.308(a)(7)(ii)(D)</t>
  </si>
  <si>
    <t>Testing and Revision Procedures</t>
  </si>
  <si>
    <t>Have the relative criticality of specific applications and data in support of other contingency pla components been assessed?</t>
  </si>
  <si>
    <t>Contingency Plan §164.308(a)(7)(ii)(E)</t>
  </si>
  <si>
    <t>Applications and Data Criticality Analysis</t>
  </si>
  <si>
    <t xml:space="preserve">Has an internal or external entity performed a documented assessment on any network or individual system(s) within the network to determine if they meet a pre-specified set of security standards? </t>
  </si>
  <si>
    <t>Evaluation §164.308(a)(8)</t>
  </si>
  <si>
    <t>Does the organization maintain a history of Technical Evaluations for computer system(s) and network(s)?</t>
  </si>
  <si>
    <t xml:space="preserve">Has an documented inventory of all electronic data exchanges with third parties, vendors or business partners taken place and a Business Associate Agreement been executed, when needed?  </t>
  </si>
  <si>
    <t>Business Associate Contracts and Other Arrangements §164.308(b)(1)</t>
  </si>
  <si>
    <t>Written Contract or Other Arrangement</t>
  </si>
  <si>
    <t xml:space="preserve">If there are any trusted internal or external business connections, or any third party connections or accesses, has a Business Associate Agreement or Memorandum of Understanding been completed? </t>
  </si>
  <si>
    <t xml:space="preserve">Is there a written contract for  all electronic data exchanges with third parties, vendors or business partners?  </t>
  </si>
  <si>
    <t>Business Associate Contracts and Other Arrangements §164.308(b)(4)</t>
  </si>
  <si>
    <t>Written contract or other arrangement</t>
  </si>
  <si>
    <t>Have procedures been established  that allow facility access in support of restoration of last data under the disaster recoery plan and emergency mode operations plan in the event of an emergency?</t>
  </si>
  <si>
    <t>Facility Access Controls §164.310(a)(2)(i)</t>
  </si>
  <si>
    <t>Contingency Operations</t>
  </si>
  <si>
    <t>Have policies and procedures been implemented to safeguard the facility and the equipmemt therein from unauthorized physical access, tampering, and theft?</t>
  </si>
  <si>
    <t>Facility Access Controls §164.310(a)(2)(ii)</t>
  </si>
  <si>
    <t>Facility Security Plan</t>
  </si>
  <si>
    <t>Have procedures to control and validate a person's access to facilities based on their role or function, including visitor control, and control of access to software programs for testing and revision been implemented?</t>
  </si>
  <si>
    <t>Facility Access Controls §164.310(a)(2)(iii)</t>
  </si>
  <si>
    <t>Access Control and Validation Procedures</t>
  </si>
  <si>
    <t>Have policies and procedures been implemented to documente repairs and modifications to the physical components of a facility which is related to security (for example, hardware, walls, doors, and locks)?</t>
  </si>
  <si>
    <t>Facility Access Controls §164.310(a)(2)(iv)</t>
  </si>
  <si>
    <t>Maintenance Records</t>
  </si>
  <si>
    <t xml:space="preserve">Does the organization follow procedures for defined acceptable workstation use?  </t>
  </si>
  <si>
    <t>Workstation Use §164.310(b)</t>
  </si>
  <si>
    <t xml:space="preserve">Has the organization implemented physical safeguards to eliminate or minimize unauthorized access/viewing of health information on workstations?  </t>
  </si>
  <si>
    <t>Workstation Security §164.310(c)</t>
  </si>
  <si>
    <t>Does the organization implement console locking features?</t>
  </si>
  <si>
    <t xml:space="preserve">Does the organization follow procedures for the final disposition of electronic data (including PHI) and the hardware that it resides on? </t>
  </si>
  <si>
    <t>Device and Media Controls §164.310(d)(2)(i)</t>
  </si>
  <si>
    <t>Disposal</t>
  </si>
  <si>
    <t>Have procedures been developed for removing electronic Protected Health Information from media before it is scheduled for re-use?</t>
  </si>
  <si>
    <t>Device and Media Controls §164.310(d)(2)(ii)</t>
  </si>
  <si>
    <t>Media Re-use</t>
  </si>
  <si>
    <t>Has a record been maintained fo all the movements of hardware and electronic media and any person responsible therefore?</t>
  </si>
  <si>
    <t>Device and Media Controls §164.310(d)(2)(iii)</t>
  </si>
  <si>
    <t>Accountability</t>
  </si>
  <si>
    <t>Has a retrievalbe, exact copy of electronic protected health information been created before movement of equipment?</t>
  </si>
  <si>
    <t>Device and Media Controls §164.310(d)(2)(iv)</t>
  </si>
  <si>
    <t>Data Backup and Storage</t>
  </si>
  <si>
    <t xml:space="preserve">Are unique user id(s) in place/use (network and application)?   </t>
  </si>
  <si>
    <t>Access Control §164.312(a)(2)(i)</t>
  </si>
  <si>
    <t>Unique User Identification</t>
  </si>
  <si>
    <t>Are there NO shared ID's or non-unique ID's in use?</t>
  </si>
  <si>
    <t>Do all end users of network resources have a unique user ID?</t>
  </si>
  <si>
    <t xml:space="preserve">Is an emergency access procedure documented and followed? </t>
  </si>
  <si>
    <t>Access Control §164.312(a)(2)(ii)</t>
  </si>
  <si>
    <t>Emergency Access Procedures</t>
  </si>
  <si>
    <t>Is an electronic procedure that terminates and electronic session after a predetermined time of inactivity, such as a web session terminated after 5 minutes, been implemented?</t>
  </si>
  <si>
    <t>Access Control §164.312(a)(2)(iii)</t>
  </si>
  <si>
    <t>Automatic Logoff</t>
  </si>
  <si>
    <t>Is all electronic protected health information encrypted while at rest and in transit?</t>
  </si>
  <si>
    <t>Access Control §164.312(a)(2)(iv)</t>
  </si>
  <si>
    <t>Encryption and Decryption</t>
  </si>
  <si>
    <t xml:space="preserve">Are networked systems configured to allow event reporting?  </t>
  </si>
  <si>
    <t>Audit Controls §164.312(b)</t>
  </si>
  <si>
    <t xml:space="preserve">Are auditing capabilities enabled for file/record accesses, modifications, or deletions? </t>
  </si>
  <si>
    <t>Are software or hardware solutions in place that will provide notification of abnormal conditions that may occur in a networked system?</t>
  </si>
  <si>
    <t>Is there a mechanism in place to coraborate that data has not been altered or destroyed in an unauthorized manner?</t>
  </si>
  <si>
    <t>Integrity §164.312©(2)</t>
  </si>
  <si>
    <t>Mechanism to Authenticate Electronic Protected Health Information</t>
  </si>
  <si>
    <t xml:space="preserve">Is the signature on the document/data verified as trust-worthy?  </t>
  </si>
  <si>
    <t>Person or Entity Authentication §164.312(d)</t>
  </si>
  <si>
    <t>Is the integrity of the data ensured as it is transmitted across the network?</t>
  </si>
  <si>
    <t>Transmission Security §(e)(2)(i)</t>
  </si>
  <si>
    <t>Integrity Controls</t>
  </si>
  <si>
    <t>Is electronic health information encrypted while transmitted across the network?</t>
  </si>
  <si>
    <t>Transmission Security §(e)(2)(ii)</t>
  </si>
  <si>
    <t>Encryption</t>
  </si>
  <si>
    <r>
      <t xml:space="preserve">Are Business Associate contracts in place between the organization and any business associate that might come in contact with the </t>
    </r>
    <r>
      <rPr>
        <sz val="10"/>
        <color indexed="10"/>
        <rFont val="Arial"/>
        <family val="2"/>
      </rPr>
      <t>department's</t>
    </r>
    <r>
      <rPr>
        <sz val="10"/>
        <rFont val="Arial"/>
        <family val="2"/>
      </rPr>
      <t xml:space="preserve"> electronic Protected Health Information?</t>
    </r>
  </si>
  <si>
    <t>Business Associate Contracts and Other Arrangements §164.314(a)(1)</t>
  </si>
  <si>
    <t>Business Associate Contracts</t>
  </si>
  <si>
    <t xml:space="preserve">Does the organization have formal documented and approved information security policy statements that encompass information values, information protection, and an overall organizational commitment?  </t>
  </si>
  <si>
    <t>Policy and Procedures §164.316(a)</t>
  </si>
  <si>
    <t>Does the organization have a process for developing, approving and publishing formal security policies?</t>
  </si>
  <si>
    <t>Are documents related to electronic Protected Health Information maintained for the time period proscribed by this rule?</t>
  </si>
  <si>
    <t>Documentation §164.316(b)(1)</t>
  </si>
  <si>
    <t>Time Limit</t>
  </si>
  <si>
    <t>Is documentation available to those persons responsible for implementing the various procedures required by the HIPAA security rule?</t>
  </si>
  <si>
    <t>Availability</t>
  </si>
  <si>
    <t>Are the policies and procedures reviewed on a periodic basis to ensure adequacy and timeliness?</t>
  </si>
  <si>
    <t>Updates</t>
  </si>
  <si>
    <t>Blank comments</t>
  </si>
  <si>
    <t>FPP</t>
  </si>
  <si>
    <t>Notice of Privacy Practices</t>
  </si>
  <si>
    <t>PHI</t>
  </si>
  <si>
    <t>Protected Health Information</t>
  </si>
  <si>
    <t>EPHI</t>
  </si>
  <si>
    <t>Electronic Protected Health Information</t>
  </si>
  <si>
    <t xml:space="preserve">Privacy Officer
</t>
  </si>
  <si>
    <t>An individual that ensures that HIPAA policies and procedures are implemented by the unit.</t>
  </si>
  <si>
    <t>UW Milwaukee</t>
  </si>
  <si>
    <t>Last Revised 5.31.12</t>
  </si>
  <si>
    <t xml:space="preserve">This self assessment is designed to provide covered entities with an idea of how they would fare in a HIPAA audit. It contains 51 questions to which you will be asked to answer “yes,” “no,” “uncertain” or “non-applicable.” Questions in this self-assessment are phrased so that "correct" answers are "yes" or “non-applicable”. </t>
  </si>
  <si>
    <t>There is no "grade" for this self-assessment, nor is there a "poor", "fair", "good" rating scale.  There is no prescribed number of "No" answers that indicate an entity is in trouble.  It is important to remember that HIPAA compliance is evaluated using what is known as "compliance testing".  In compliance testing, partial credit is not given for an item.  An entity is either in compliance or not in compliance with a particular requirement.  Obviously, some requirements carry more risk or more weight, but the bottom line is that if all conditions of a requirement are not met, the auditor will deem the entity not in compliance with such requirement.</t>
  </si>
  <si>
    <t>If you answered "Yes" to all 51 questions, you are doing a good job of protecting your information.</t>
  </si>
  <si>
    <t xml:space="preserve">On the other hand, if you responded to any questions with a "No" answer, your data security standards are probably not adequate. </t>
  </si>
  <si>
    <t>How to complete the assessment.</t>
  </si>
  <si>
    <t xml:space="preserve">The best way to use this tool is to act as if an auditor is asking the questions of you.  Auditors always expect to see evidence that you are completely answering the question. For example, if you answer “yes” to a question asking whether you have developed a particular policy, an auditor will expect to see a copy of such policy or a link to the site where it can be found. </t>
  </si>
  <si>
    <t xml:space="preserve">In light of this, when answering each assessment question, you should think about what evidence you have to support your answer and where to find it. You should record this information in the “comments” section so that you can easily produce the evidence if requested to during a formal audit.  </t>
  </si>
  <si>
    <t>The answers!</t>
  </si>
  <si>
    <r>
      <t>Yes</t>
    </r>
    <r>
      <rPr>
        <sz val="12"/>
        <rFont val="Times New Roman"/>
        <family val="1"/>
      </rPr>
      <t xml:space="preserve"> - this answer is not the end of the tale.  Any "Yes" answer must be backed up by solid evidence.  Auditors will expect verification of any "Yes" answer.</t>
    </r>
  </si>
  <si>
    <r>
      <t xml:space="preserve">No </t>
    </r>
    <r>
      <rPr>
        <sz val="12"/>
        <rFont val="Times New Roman"/>
        <family val="1"/>
      </rPr>
      <t>- Even "No" answers can use explanations.  For example, if a training program is not yet in place, but is 90% developed and will be launched soon, it is appropriate to put this fact in the assessment.</t>
    </r>
  </si>
  <si>
    <r>
      <t>Uncertain -</t>
    </r>
    <r>
      <rPr>
        <sz val="12"/>
        <rFont val="Times New Roman"/>
        <family val="1"/>
      </rPr>
      <t xml:space="preserve"> answers obviously indicate that there is more work to do.  auditors expect firm answers to all questions.</t>
    </r>
  </si>
  <si>
    <r>
      <t>N/A</t>
    </r>
    <r>
      <rPr>
        <sz val="12"/>
        <rFont val="Times New Roman"/>
        <family val="1"/>
      </rPr>
      <t xml:space="preserve"> - If a question is not applicable to your covered entity, provide some justification or evidence to that effect.</t>
    </r>
  </si>
  <si>
    <t>Please note that if an item has a comment of "Addressed in campus policy", the covered unit is still responsible for knowing the policy and making sure they are fully addressing the issue.</t>
  </si>
  <si>
    <t xml:space="preserve">Click on the "Privacy Section" button at the bottom of the screen to continue.  </t>
  </si>
  <si>
    <t xml:space="preserve">HIPAA Self Assessment </t>
  </si>
</sst>
</file>

<file path=xl/styles.xml><?xml version="1.0" encoding="utf-8"?>
<styleSheet xmlns="http://schemas.openxmlformats.org/spreadsheetml/2006/main">
  <fonts count="17">
    <font>
      <sz val="10"/>
      <name val="Arial"/>
    </font>
    <font>
      <sz val="10"/>
      <name val="Arial"/>
      <family val="2"/>
    </font>
    <font>
      <sz val="16"/>
      <name val="Arial"/>
      <family val="2"/>
    </font>
    <font>
      <b/>
      <i/>
      <sz val="16"/>
      <name val="Arial"/>
      <family val="2"/>
    </font>
    <font>
      <sz val="12"/>
      <name val="Arial"/>
      <family val="2"/>
    </font>
    <font>
      <b/>
      <sz val="12"/>
      <color indexed="9"/>
      <name val="Arial"/>
      <family val="2"/>
    </font>
    <font>
      <b/>
      <sz val="10"/>
      <color indexed="9"/>
      <name val="Arial"/>
      <family val="2"/>
    </font>
    <font>
      <b/>
      <sz val="10"/>
      <name val="Arial"/>
      <family val="2"/>
    </font>
    <font>
      <b/>
      <sz val="8"/>
      <name val="Arial"/>
      <family val="2"/>
    </font>
    <font>
      <sz val="10"/>
      <color indexed="10"/>
      <name val="Arial"/>
      <family val="2"/>
    </font>
    <font>
      <b/>
      <sz val="10"/>
      <color indexed="10"/>
      <name val="Arial"/>
      <family val="2"/>
    </font>
    <font>
      <sz val="10"/>
      <color indexed="8"/>
      <name val="Arial"/>
      <family val="2"/>
    </font>
    <font>
      <sz val="12"/>
      <name val="Times New Roman"/>
      <family val="1"/>
    </font>
    <font>
      <sz val="10"/>
      <name val="Arial"/>
      <family val="2"/>
    </font>
    <font>
      <sz val="18"/>
      <name val="Arial"/>
      <family val="2"/>
    </font>
    <font>
      <b/>
      <sz val="12"/>
      <name val="Times New Roman"/>
      <family val="1"/>
    </font>
    <font>
      <b/>
      <sz val="18"/>
      <name val="Times New Roman"/>
      <family val="1"/>
    </font>
  </fonts>
  <fills count="3">
    <fill>
      <patternFill patternType="none"/>
    </fill>
    <fill>
      <patternFill patternType="gray125"/>
    </fill>
    <fill>
      <patternFill patternType="solid">
        <fgColor indexed="23"/>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58">
    <xf numFmtId="0" fontId="0" fillId="0" borderId="0" xfId="0"/>
    <xf numFmtId="0" fontId="2" fillId="0" borderId="0" xfId="0" applyFont="1" applyProtection="1"/>
    <xf numFmtId="0" fontId="2" fillId="0" borderId="0" xfId="0" applyFont="1"/>
    <xf numFmtId="0" fontId="4" fillId="0" borderId="0" xfId="0" applyFont="1" applyAlignment="1">
      <alignment wrapText="1"/>
    </xf>
    <xf numFmtId="0" fontId="4" fillId="0" borderId="0" xfId="0" applyFont="1" applyAlignment="1">
      <alignment horizontal="left" wrapText="1"/>
    </xf>
    <xf numFmtId="0" fontId="4" fillId="0" borderId="0" xfId="0" applyFont="1" applyAlignment="1">
      <alignment horizontal="left" vertical="top" wrapText="1" indent="2"/>
    </xf>
    <xf numFmtId="0" fontId="5" fillId="2" borderId="5" xfId="0" applyFont="1" applyFill="1" applyBorder="1" applyAlignment="1">
      <alignment horizontal="center" wrapText="1"/>
    </xf>
    <xf numFmtId="0" fontId="6" fillId="2" borderId="5" xfId="0" applyFont="1" applyFill="1" applyBorder="1" applyAlignment="1">
      <alignment horizontal="center" wrapText="1"/>
    </xf>
    <xf numFmtId="0" fontId="6" fillId="2" borderId="5" xfId="0" applyFont="1" applyFill="1" applyBorder="1" applyAlignment="1">
      <alignment horizontal="left" wrapText="1"/>
    </xf>
    <xf numFmtId="0" fontId="1" fillId="0" borderId="6" xfId="0" applyFont="1" applyBorder="1" applyAlignment="1">
      <alignment horizontal="left" wrapText="1"/>
    </xf>
    <xf numFmtId="0" fontId="7" fillId="0" borderId="7" xfId="0" applyFont="1" applyBorder="1" applyAlignment="1" applyProtection="1">
      <alignment horizontal="center" wrapText="1"/>
      <protection locked="0"/>
    </xf>
    <xf numFmtId="0" fontId="8" fillId="0" borderId="7" xfId="0" applyFont="1" applyBorder="1" applyAlignment="1" applyProtection="1">
      <alignment horizontal="center" wrapText="1"/>
      <protection locked="0"/>
    </xf>
    <xf numFmtId="0" fontId="7" fillId="0" borderId="7" xfId="0" applyFont="1" applyBorder="1" applyAlignment="1" applyProtection="1">
      <alignment horizontal="left" vertical="top" wrapText="1"/>
      <protection locked="0"/>
    </xf>
    <xf numFmtId="0" fontId="1" fillId="0" borderId="7" xfId="0" applyFont="1" applyBorder="1" applyAlignment="1" applyProtection="1">
      <alignment horizontal="left" wrapText="1"/>
      <protection locked="0"/>
    </xf>
    <xf numFmtId="0" fontId="1" fillId="0" borderId="6" xfId="0" applyFont="1" applyBorder="1" applyAlignment="1" applyProtection="1">
      <alignment horizontal="left" wrapText="1"/>
      <protection locked="0"/>
    </xf>
    <xf numFmtId="0" fontId="1" fillId="0" borderId="7" xfId="0" applyFont="1" applyBorder="1" applyAlignment="1">
      <alignment wrapText="1"/>
    </xf>
    <xf numFmtId="0" fontId="1" fillId="0" borderId="7" xfId="0" applyFont="1" applyBorder="1" applyAlignment="1">
      <alignment horizontal="left" wrapText="1"/>
    </xf>
    <xf numFmtId="0" fontId="1" fillId="0" borderId="6" xfId="0" applyFont="1" applyBorder="1" applyAlignment="1">
      <alignment wrapText="1"/>
    </xf>
    <xf numFmtId="0" fontId="10" fillId="0" borderId="7" xfId="0" applyFont="1" applyBorder="1" applyAlignment="1" applyProtection="1">
      <alignment horizontal="left" vertical="top" wrapText="1"/>
      <protection locked="0"/>
    </xf>
    <xf numFmtId="0" fontId="1" fillId="0" borderId="3" xfId="0" applyFont="1" applyFill="1" applyBorder="1" applyAlignment="1">
      <alignment wrapText="1"/>
    </xf>
    <xf numFmtId="0" fontId="0" fillId="0" borderId="4" xfId="0" applyBorder="1"/>
    <xf numFmtId="0" fontId="0" fillId="0" borderId="0" xfId="0" applyBorder="1"/>
    <xf numFmtId="0" fontId="0" fillId="0" borderId="0" xfId="0" applyAlignment="1">
      <alignment horizontal="left"/>
    </xf>
    <xf numFmtId="0" fontId="0" fillId="0" borderId="8" xfId="0" applyBorder="1"/>
    <xf numFmtId="0" fontId="0" fillId="0" borderId="0" xfId="0" applyAlignment="1">
      <alignment wrapText="1"/>
    </xf>
    <xf numFmtId="0" fontId="6" fillId="2" borderId="0" xfId="0" applyFont="1" applyFill="1" applyBorder="1" applyAlignment="1">
      <alignment horizontal="center" wrapText="1"/>
    </xf>
    <xf numFmtId="0" fontId="1" fillId="0" borderId="9" xfId="0" applyNumberFormat="1" applyFont="1" applyFill="1" applyBorder="1" applyAlignment="1">
      <alignment vertical="top" wrapText="1"/>
    </xf>
    <xf numFmtId="0" fontId="7" fillId="0" borderId="9" xfId="0" applyFont="1" applyBorder="1" applyAlignment="1" applyProtection="1">
      <alignment horizontal="center" wrapText="1"/>
      <protection locked="0"/>
    </xf>
    <xf numFmtId="0" fontId="8" fillId="0" borderId="9" xfId="0" applyNumberFormat="1" applyFont="1" applyFill="1" applyBorder="1" applyAlignment="1">
      <alignment vertical="top" wrapText="1"/>
    </xf>
    <xf numFmtId="0" fontId="7" fillId="0" borderId="9"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0" fillId="0" borderId="9" xfId="0" applyNumberFormat="1" applyFont="1" applyFill="1" applyBorder="1" applyAlignment="1">
      <alignment vertical="top" wrapText="1"/>
    </xf>
    <xf numFmtId="0" fontId="9" fillId="0" borderId="9" xfId="0" applyNumberFormat="1" applyFont="1" applyFill="1" applyBorder="1" applyAlignment="1">
      <alignment vertical="top" wrapText="1"/>
    </xf>
    <xf numFmtId="0" fontId="0" fillId="0" borderId="10" xfId="0" applyFill="1" applyBorder="1"/>
    <xf numFmtId="0" fontId="0" fillId="0" borderId="1" xfId="0" applyBorder="1"/>
    <xf numFmtId="0" fontId="0" fillId="0" borderId="1" xfId="0" applyBorder="1" applyAlignment="1">
      <alignment wrapText="1"/>
    </xf>
    <xf numFmtId="0" fontId="0" fillId="0" borderId="2" xfId="0" applyBorder="1"/>
    <xf numFmtId="0" fontId="0" fillId="0" borderId="2" xfId="0" applyBorder="1" applyAlignment="1">
      <alignment wrapText="1"/>
    </xf>
    <xf numFmtId="0" fontId="11" fillId="0" borderId="1" xfId="0" applyFont="1" applyBorder="1" applyAlignment="1">
      <alignment wrapText="1"/>
    </xf>
    <xf numFmtId="0" fontId="0" fillId="0" borderId="0" xfId="0" applyBorder="1" applyAlignment="1">
      <alignment wrapText="1"/>
    </xf>
    <xf numFmtId="0" fontId="12" fillId="0" borderId="0" xfId="0" applyFont="1"/>
    <xf numFmtId="0" fontId="14" fillId="0" borderId="0" xfId="0" applyFont="1" applyAlignment="1">
      <alignment horizontal="center" wrapText="1"/>
    </xf>
    <xf numFmtId="0" fontId="12" fillId="0" borderId="0" xfId="0" applyFont="1" applyAlignment="1">
      <alignment horizontal="right"/>
    </xf>
    <xf numFmtId="0" fontId="12" fillId="0" borderId="0" xfId="0" applyFont="1" applyAlignment="1">
      <alignment horizontal="left" vertical="top" wrapText="1"/>
    </xf>
    <xf numFmtId="0" fontId="12" fillId="0" borderId="0" xfId="0" applyFont="1" applyAlignment="1">
      <alignment horizontal="left" vertical="top"/>
    </xf>
    <xf numFmtId="0" fontId="16" fillId="0" borderId="0" xfId="0" applyFont="1" applyAlignment="1">
      <alignment horizontal="left" vertical="top"/>
    </xf>
    <xf numFmtId="0" fontId="15"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xf numFmtId="0" fontId="2" fillId="0" borderId="0" xfId="0" applyFont="1" applyAlignment="1">
      <alignment horizontal="center" wrapText="1"/>
    </xf>
    <xf numFmtId="0" fontId="2" fillId="0" borderId="0" xfId="0" applyFont="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2" fillId="0" borderId="0" xfId="0" applyFont="1" applyAlignment="1" applyProtection="1">
      <alignment horizontal="center" wrapText="1"/>
    </xf>
    <xf numFmtId="0" fontId="2" fillId="0" borderId="0" xfId="0" applyFont="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28575</xdr:rowOff>
    </xdr:from>
    <xdr:to>
      <xdr:col>0</xdr:col>
      <xdr:colOff>1181100</xdr:colOff>
      <xdr:row>3</xdr:row>
      <xdr:rowOff>148590</xdr:rowOff>
    </xdr:to>
    <xdr:pic>
      <xdr:nvPicPr>
        <xdr:cNvPr id="4098"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71450" y="28575"/>
          <a:ext cx="1009650" cy="60579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12.12%202012%20HIPAA%20Self-Assessmen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Privacy"/>
      <sheetName val="Security"/>
      <sheetName val="Dashboard"/>
      <sheetName val="Glossary"/>
      <sheetName val="Lists"/>
    </sheetNames>
    <sheetDataSet>
      <sheetData sheetId="0"/>
      <sheetData sheetId="1">
        <row r="50">
          <cell r="B50">
            <v>0</v>
          </cell>
        </row>
        <row r="51">
          <cell r="B51">
            <v>0</v>
          </cell>
        </row>
        <row r="52">
          <cell r="B52">
            <v>0</v>
          </cell>
        </row>
        <row r="53">
          <cell r="B53">
            <v>0</v>
          </cell>
        </row>
        <row r="54">
          <cell r="B54">
            <v>40</v>
          </cell>
        </row>
        <row r="55">
          <cell r="B55">
            <v>39</v>
          </cell>
        </row>
      </sheetData>
      <sheetData sheetId="2">
        <row r="75">
          <cell r="B75">
            <v>0</v>
          </cell>
        </row>
        <row r="76">
          <cell r="B76">
            <v>0</v>
          </cell>
        </row>
        <row r="77">
          <cell r="B77">
            <v>0</v>
          </cell>
        </row>
        <row r="78">
          <cell r="B78">
            <v>0</v>
          </cell>
        </row>
        <row r="79">
          <cell r="B79">
            <v>65</v>
          </cell>
        </row>
        <row r="80">
          <cell r="B80">
            <v>60</v>
          </cell>
        </row>
      </sheetData>
      <sheetData sheetId="3"/>
      <sheetData sheetId="4"/>
      <sheetData sheetId="5">
        <row r="1">
          <cell r="A1" t="str">
            <v>Yes</v>
          </cell>
        </row>
        <row r="2">
          <cell r="A2" t="str">
            <v>No</v>
          </cell>
        </row>
        <row r="3">
          <cell r="A3" t="str">
            <v>Uncertain</v>
          </cell>
        </row>
        <row r="4">
          <cell r="A4"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BD37"/>
  <sheetViews>
    <sheetView tabSelected="1" topLeftCell="A10" workbookViewId="0">
      <selection activeCell="D12" sqref="D12"/>
    </sheetView>
  </sheetViews>
  <sheetFormatPr defaultRowHeight="12.75"/>
  <cols>
    <col min="1" max="1" width="85.140625" customWidth="1"/>
  </cols>
  <sheetData>
    <row r="1" spans="1:56">
      <c r="A1" s="48"/>
      <c r="B1" s="48"/>
      <c r="C1" s="48"/>
      <c r="D1" s="48"/>
      <c r="E1" s="48"/>
      <c r="F1" s="48"/>
      <c r="G1" s="48"/>
    </row>
    <row r="2" spans="1:56">
      <c r="A2" s="48"/>
      <c r="B2" s="48"/>
      <c r="C2" s="48"/>
      <c r="D2" s="48"/>
      <c r="E2" s="48"/>
      <c r="F2" s="48"/>
      <c r="G2" s="48"/>
    </row>
    <row r="3" spans="1:56">
      <c r="A3" s="48"/>
      <c r="B3" s="48"/>
      <c r="C3" s="48"/>
      <c r="D3" s="48"/>
      <c r="E3" s="48"/>
      <c r="F3" s="48"/>
      <c r="G3" s="48"/>
    </row>
    <row r="5" spans="1:56" ht="23.25">
      <c r="A5" s="41" t="s">
        <v>242</v>
      </c>
    </row>
    <row r="6" spans="1:56" ht="23.25">
      <c r="A6" s="41" t="s">
        <v>258</v>
      </c>
    </row>
    <row r="7" spans="1:56" ht="23.25">
      <c r="A7" s="41"/>
    </row>
    <row r="8" spans="1:56" ht="15.75">
      <c r="A8" s="42" t="s">
        <v>243</v>
      </c>
    </row>
    <row r="9" spans="1:56" ht="15.75">
      <c r="A9" s="40"/>
    </row>
    <row r="10" spans="1:56" ht="63">
      <c r="A10" s="43" t="s">
        <v>244</v>
      </c>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56" ht="15.75">
      <c r="A11" s="44"/>
    </row>
    <row r="12" spans="1:56" ht="126">
      <c r="A12" s="43" t="s">
        <v>245</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row>
    <row r="13" spans="1:56" ht="15.75">
      <c r="A13" s="44"/>
    </row>
    <row r="14" spans="1:56" ht="31.5">
      <c r="A14" s="43" t="s">
        <v>246</v>
      </c>
      <c r="B14" s="24"/>
      <c r="C14" s="24"/>
      <c r="D14" s="24"/>
      <c r="E14" s="24"/>
    </row>
    <row r="15" spans="1:56" ht="15.75">
      <c r="A15" s="44"/>
    </row>
    <row r="16" spans="1:56" ht="31.5">
      <c r="A16" s="43" t="s">
        <v>247</v>
      </c>
      <c r="B16" s="24"/>
      <c r="C16" s="24"/>
      <c r="D16" s="24"/>
      <c r="E16" s="24"/>
      <c r="F16" s="24"/>
      <c r="G16" s="24"/>
      <c r="H16" s="24"/>
    </row>
    <row r="17" spans="1:30" ht="15.75">
      <c r="A17" s="44"/>
    </row>
    <row r="18" spans="1:30" ht="22.5">
      <c r="A18" s="45" t="s">
        <v>248</v>
      </c>
    </row>
    <row r="19" spans="1:30" ht="15.75">
      <c r="A19" s="44"/>
    </row>
    <row r="20" spans="1:30" ht="78.75">
      <c r="A20" s="43" t="s">
        <v>249</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row>
    <row r="21" spans="1:30" ht="15.75">
      <c r="A21" s="4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row>
    <row r="22" spans="1:30" ht="63">
      <c r="A22" s="43" t="s">
        <v>250</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row>
    <row r="23" spans="1:30" ht="15.75">
      <c r="A23" s="44"/>
    </row>
    <row r="24" spans="1:30" ht="22.5">
      <c r="A24" s="45" t="s">
        <v>251</v>
      </c>
    </row>
    <row r="25" spans="1:30" ht="15.75">
      <c r="A25" s="44"/>
    </row>
    <row r="26" spans="1:30" ht="31.5">
      <c r="A26" s="46" t="s">
        <v>252</v>
      </c>
      <c r="B26" s="24"/>
      <c r="C26" s="24"/>
      <c r="D26" s="24"/>
      <c r="E26" s="24"/>
      <c r="F26" s="24"/>
      <c r="G26" s="24"/>
      <c r="H26" s="24"/>
      <c r="I26" s="24"/>
      <c r="J26" s="24"/>
      <c r="K26" s="24"/>
      <c r="L26" s="24"/>
      <c r="M26" s="24"/>
      <c r="N26" s="24"/>
    </row>
    <row r="27" spans="1:30" ht="15.75">
      <c r="A27" s="43"/>
      <c r="B27" s="24"/>
      <c r="C27" s="24"/>
      <c r="D27" s="24"/>
      <c r="E27" s="24"/>
      <c r="F27" s="24"/>
      <c r="G27" s="24"/>
      <c r="H27" s="24"/>
      <c r="I27" s="24"/>
      <c r="J27" s="24"/>
      <c r="K27" s="24"/>
      <c r="L27" s="24"/>
      <c r="M27" s="24"/>
      <c r="N27" s="24"/>
    </row>
    <row r="28" spans="1:30" ht="47.25">
      <c r="A28" s="46" t="s">
        <v>253</v>
      </c>
      <c r="B28" s="24"/>
      <c r="C28" s="24"/>
      <c r="D28" s="24"/>
      <c r="E28" s="24"/>
      <c r="F28" s="24"/>
      <c r="G28" s="24"/>
      <c r="H28" s="24"/>
      <c r="I28" s="24"/>
      <c r="J28" s="24"/>
      <c r="K28" s="24"/>
      <c r="L28" s="24"/>
      <c r="M28" s="24"/>
      <c r="N28" s="24"/>
    </row>
    <row r="29" spans="1:30" ht="15.75">
      <c r="A29" s="43"/>
      <c r="B29" s="24"/>
      <c r="C29" s="24"/>
      <c r="D29" s="24"/>
      <c r="E29" s="24"/>
      <c r="F29" s="24"/>
      <c r="G29" s="24"/>
      <c r="H29" s="24"/>
      <c r="I29" s="24"/>
      <c r="J29" s="24"/>
      <c r="K29" s="24"/>
      <c r="L29" s="24"/>
      <c r="M29" s="24"/>
      <c r="N29" s="24"/>
    </row>
    <row r="30" spans="1:30" ht="31.5">
      <c r="A30" s="46" t="s">
        <v>254</v>
      </c>
      <c r="B30" s="24"/>
      <c r="C30" s="24"/>
      <c r="D30" s="24"/>
      <c r="E30" s="24"/>
      <c r="F30" s="24"/>
      <c r="G30" s="24"/>
      <c r="H30" s="24"/>
      <c r="I30" s="24"/>
      <c r="J30" s="24"/>
      <c r="K30" s="24"/>
      <c r="L30" s="24"/>
      <c r="M30" s="24"/>
      <c r="N30" s="24"/>
    </row>
    <row r="31" spans="1:30">
      <c r="A31" s="47"/>
      <c r="B31" s="24"/>
      <c r="C31" s="24"/>
      <c r="D31" s="24"/>
      <c r="E31" s="24"/>
      <c r="F31" s="24"/>
      <c r="G31" s="24"/>
      <c r="H31" s="24"/>
      <c r="I31" s="24"/>
      <c r="J31" s="24"/>
      <c r="K31" s="24"/>
      <c r="L31" s="24"/>
      <c r="M31" s="24"/>
      <c r="N31" s="24"/>
    </row>
    <row r="32" spans="1:30" ht="31.5">
      <c r="A32" s="46" t="s">
        <v>255</v>
      </c>
      <c r="B32" s="24"/>
      <c r="C32" s="24"/>
      <c r="D32" s="24"/>
      <c r="E32" s="24"/>
      <c r="F32" s="24"/>
      <c r="G32" s="24"/>
      <c r="H32" s="24"/>
      <c r="I32" s="24"/>
      <c r="J32" s="24"/>
      <c r="K32" s="24"/>
      <c r="L32" s="24"/>
      <c r="M32" s="24"/>
      <c r="N32" s="24"/>
    </row>
    <row r="33" spans="1:14" ht="15.75">
      <c r="A33" s="43"/>
      <c r="B33" s="24"/>
      <c r="C33" s="24"/>
      <c r="D33" s="24"/>
      <c r="E33" s="24"/>
      <c r="F33" s="24"/>
      <c r="G33" s="24"/>
      <c r="H33" s="24"/>
      <c r="I33" s="24"/>
      <c r="J33" s="24"/>
      <c r="K33" s="24"/>
      <c r="L33" s="24"/>
      <c r="M33" s="24"/>
      <c r="N33" s="24"/>
    </row>
    <row r="34" spans="1:14" ht="47.25">
      <c r="A34" s="43" t="s">
        <v>256</v>
      </c>
      <c r="B34" s="24"/>
      <c r="C34" s="24"/>
      <c r="D34" s="24"/>
      <c r="E34" s="24"/>
      <c r="F34" s="24"/>
      <c r="G34" s="24"/>
      <c r="H34" s="24"/>
      <c r="I34" s="24"/>
      <c r="J34" s="24"/>
      <c r="K34" s="24"/>
      <c r="L34" s="24"/>
      <c r="M34" s="24"/>
      <c r="N34" s="24"/>
    </row>
    <row r="35" spans="1:14" ht="15.75">
      <c r="A35" s="43"/>
      <c r="B35" s="24"/>
      <c r="C35" s="24"/>
      <c r="D35" s="24"/>
      <c r="E35" s="24"/>
      <c r="F35" s="24"/>
      <c r="G35" s="24"/>
      <c r="H35" s="24"/>
      <c r="I35" s="24"/>
      <c r="J35" s="24"/>
      <c r="K35" s="24"/>
      <c r="L35" s="24"/>
      <c r="M35" s="24"/>
      <c r="N35" s="24"/>
    </row>
    <row r="36" spans="1:14" ht="15.75">
      <c r="A36" s="43" t="s">
        <v>257</v>
      </c>
      <c r="B36" s="24"/>
      <c r="C36" s="24"/>
      <c r="D36" s="24"/>
      <c r="E36" s="24"/>
      <c r="F36" s="24"/>
      <c r="G36" s="24"/>
      <c r="H36" s="24"/>
      <c r="I36" s="24"/>
      <c r="J36" s="24"/>
      <c r="K36" s="24"/>
      <c r="L36" s="24"/>
      <c r="M36" s="24"/>
      <c r="N36" s="24"/>
    </row>
    <row r="37" spans="1:14" ht="15.75">
      <c r="A37" s="44"/>
    </row>
  </sheetData>
  <mergeCells count="1">
    <mergeCell ref="A1:G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E80"/>
  <sheetViews>
    <sheetView showGridLines="0" topLeftCell="A34" workbookViewId="0">
      <selection activeCell="E80" sqref="E80"/>
    </sheetView>
  </sheetViews>
  <sheetFormatPr defaultColWidth="8.85546875" defaultRowHeight="12.75"/>
  <cols>
    <col min="1" max="1" width="46.7109375" customWidth="1"/>
    <col min="2" max="2" width="15.7109375" customWidth="1"/>
    <col min="3" max="4" width="13.7109375" customWidth="1"/>
    <col min="5" max="5" width="52.7109375" style="22" customWidth="1"/>
  </cols>
  <sheetData>
    <row r="1" spans="1:5" ht="44.25" customHeight="1">
      <c r="A1" s="49" t="s">
        <v>76</v>
      </c>
      <c r="B1" s="50"/>
      <c r="C1" s="50"/>
      <c r="D1" s="50"/>
      <c r="E1" s="50"/>
    </row>
    <row r="2" spans="1:5" ht="20.25">
      <c r="A2" s="2" t="s">
        <v>1</v>
      </c>
      <c r="B2" s="51"/>
      <c r="C2" s="51"/>
      <c r="D2" s="51"/>
      <c r="E2" s="51"/>
    </row>
    <row r="3" spans="1:5" ht="20.25">
      <c r="A3" s="2" t="s">
        <v>2</v>
      </c>
      <c r="B3" s="52"/>
      <c r="C3" s="52"/>
      <c r="D3" s="52"/>
      <c r="E3" s="52"/>
    </row>
    <row r="4" spans="1:5" ht="20.25">
      <c r="A4" s="2" t="s">
        <v>3</v>
      </c>
      <c r="B4" s="52"/>
      <c r="C4" s="52"/>
      <c r="D4" s="52"/>
      <c r="E4" s="52"/>
    </row>
    <row r="5" spans="1:5" ht="30">
      <c r="A5" s="3" t="s">
        <v>4</v>
      </c>
      <c r="B5" s="3"/>
      <c r="C5" s="3"/>
      <c r="D5" s="3"/>
      <c r="E5" s="4"/>
    </row>
    <row r="6" spans="1:5" ht="90">
      <c r="A6" s="5" t="s">
        <v>5</v>
      </c>
      <c r="B6" s="53" t="s">
        <v>77</v>
      </c>
      <c r="C6" s="54"/>
      <c r="D6" s="54"/>
      <c r="E6" s="55"/>
    </row>
    <row r="7" spans="1:5" ht="27" thickBot="1">
      <c r="A7" s="6" t="s">
        <v>7</v>
      </c>
      <c r="B7" s="7" t="s">
        <v>8</v>
      </c>
      <c r="C7" s="25" t="s">
        <v>78</v>
      </c>
      <c r="D7" s="7" t="s">
        <v>79</v>
      </c>
      <c r="E7" s="8" t="s">
        <v>11</v>
      </c>
    </row>
    <row r="8" spans="1:5" ht="57" thickBot="1">
      <c r="A8" s="26" t="s">
        <v>80</v>
      </c>
      <c r="B8" s="27"/>
      <c r="C8" s="28" t="s">
        <v>81</v>
      </c>
      <c r="D8" s="28" t="s">
        <v>82</v>
      </c>
      <c r="E8" s="29"/>
    </row>
    <row r="9" spans="1:5" ht="57" thickBot="1">
      <c r="A9" s="26" t="s">
        <v>83</v>
      </c>
      <c r="B9" s="27"/>
      <c r="C9" s="28" t="s">
        <v>84</v>
      </c>
      <c r="D9" s="28" t="s">
        <v>85</v>
      </c>
      <c r="E9" s="29"/>
    </row>
    <row r="10" spans="1:5" ht="57" thickBot="1">
      <c r="A10" s="26" t="s">
        <v>86</v>
      </c>
      <c r="B10" s="27"/>
      <c r="C10" s="28" t="s">
        <v>87</v>
      </c>
      <c r="D10" s="28" t="s">
        <v>88</v>
      </c>
      <c r="E10" s="29"/>
    </row>
    <row r="11" spans="1:5" ht="57" thickBot="1">
      <c r="A11" s="26" t="s">
        <v>89</v>
      </c>
      <c r="B11" s="27"/>
      <c r="C11" s="28" t="s">
        <v>90</v>
      </c>
      <c r="D11" s="28" t="s">
        <v>91</v>
      </c>
      <c r="E11" s="30" t="s">
        <v>61</v>
      </c>
    </row>
    <row r="12" spans="1:5" ht="45.75" thickBot="1">
      <c r="A12" s="26" t="s">
        <v>92</v>
      </c>
      <c r="B12" s="27"/>
      <c r="C12" s="28" t="s">
        <v>93</v>
      </c>
      <c r="D12" s="28" t="s">
        <v>94</v>
      </c>
      <c r="E12" s="29"/>
    </row>
    <row r="13" spans="1:5" ht="45.75" thickBot="1">
      <c r="A13" s="31" t="s">
        <v>95</v>
      </c>
      <c r="B13" s="27"/>
      <c r="C13" s="28" t="s">
        <v>96</v>
      </c>
      <c r="D13" s="28" t="s">
        <v>97</v>
      </c>
      <c r="E13" s="29"/>
    </row>
    <row r="14" spans="1:5" ht="45.75" thickBot="1">
      <c r="A14" s="31" t="s">
        <v>98</v>
      </c>
      <c r="B14" s="27"/>
      <c r="C14" s="28" t="s">
        <v>99</v>
      </c>
      <c r="D14" s="28" t="s">
        <v>100</v>
      </c>
      <c r="E14" s="29"/>
    </row>
    <row r="15" spans="1:5" ht="45.75" thickBot="1">
      <c r="A15" s="31" t="s">
        <v>101</v>
      </c>
      <c r="B15" s="27"/>
      <c r="C15" s="28" t="s">
        <v>102</v>
      </c>
      <c r="D15" s="28" t="s">
        <v>103</v>
      </c>
      <c r="E15" s="29"/>
    </row>
    <row r="16" spans="1:5" ht="64.5" thickBot="1">
      <c r="A16" s="31" t="s">
        <v>104</v>
      </c>
      <c r="B16" s="27"/>
      <c r="C16" s="28" t="s">
        <v>105</v>
      </c>
      <c r="D16" s="28" t="s">
        <v>106</v>
      </c>
      <c r="E16" s="29"/>
    </row>
    <row r="17" spans="1:5" ht="57" thickBot="1">
      <c r="A17" s="31" t="s">
        <v>107</v>
      </c>
      <c r="B17" s="27"/>
      <c r="C17" s="28" t="s">
        <v>108</v>
      </c>
      <c r="D17" s="28" t="s">
        <v>109</v>
      </c>
      <c r="E17" s="29"/>
    </row>
    <row r="18" spans="1:5" ht="64.5" thickBot="1">
      <c r="A18" s="31" t="s">
        <v>110</v>
      </c>
      <c r="B18" s="27"/>
      <c r="C18" s="28" t="s">
        <v>111</v>
      </c>
      <c r="D18" s="28" t="s">
        <v>112</v>
      </c>
      <c r="E18" s="29"/>
    </row>
    <row r="19" spans="1:5" ht="57" thickBot="1">
      <c r="A19" s="31" t="s">
        <v>113</v>
      </c>
      <c r="B19" s="27"/>
      <c r="C19" s="28" t="s">
        <v>114</v>
      </c>
      <c r="D19" s="28" t="s">
        <v>115</v>
      </c>
      <c r="E19" s="29"/>
    </row>
    <row r="20" spans="1:5" ht="57" thickBot="1">
      <c r="A20" s="31" t="s">
        <v>116</v>
      </c>
      <c r="B20" s="27"/>
      <c r="C20" s="28" t="s">
        <v>117</v>
      </c>
      <c r="D20" s="28" t="s">
        <v>118</v>
      </c>
      <c r="E20" s="29"/>
    </row>
    <row r="21" spans="1:5" ht="57" thickBot="1">
      <c r="A21" s="31" t="s">
        <v>119</v>
      </c>
      <c r="B21" s="27"/>
      <c r="C21" s="28" t="s">
        <v>120</v>
      </c>
      <c r="D21" s="28" t="s">
        <v>121</v>
      </c>
      <c r="E21" s="29"/>
    </row>
    <row r="22" spans="1:5" ht="57" thickBot="1">
      <c r="A22" s="31" t="s">
        <v>122</v>
      </c>
      <c r="B22" s="27"/>
      <c r="C22" s="28" t="s">
        <v>123</v>
      </c>
      <c r="D22" s="28" t="s">
        <v>124</v>
      </c>
      <c r="E22" s="29"/>
    </row>
    <row r="23" spans="1:5" ht="45.75" thickBot="1">
      <c r="A23" s="26" t="s">
        <v>125</v>
      </c>
      <c r="B23" s="27"/>
      <c r="C23" s="28" t="s">
        <v>126</v>
      </c>
      <c r="D23" s="28" t="s">
        <v>127</v>
      </c>
      <c r="E23" s="29"/>
    </row>
    <row r="24" spans="1:5" ht="45.75" thickBot="1">
      <c r="A24" s="26" t="s">
        <v>128</v>
      </c>
      <c r="B24" s="27"/>
      <c r="C24" s="28" t="s">
        <v>126</v>
      </c>
      <c r="D24" s="28" t="s">
        <v>127</v>
      </c>
      <c r="E24" s="29"/>
    </row>
    <row r="25" spans="1:5" ht="45.75" thickBot="1">
      <c r="A25" s="26" t="s">
        <v>129</v>
      </c>
      <c r="B25" s="27"/>
      <c r="C25" s="28" t="s">
        <v>126</v>
      </c>
      <c r="D25" s="28" t="s">
        <v>127</v>
      </c>
      <c r="E25" s="29"/>
    </row>
    <row r="26" spans="1:5" ht="45.75" thickBot="1">
      <c r="A26" s="26" t="s">
        <v>130</v>
      </c>
      <c r="B26" s="27"/>
      <c r="C26" s="28" t="s">
        <v>126</v>
      </c>
      <c r="D26" s="28" t="s">
        <v>127</v>
      </c>
      <c r="E26" s="29"/>
    </row>
    <row r="27" spans="1:5" ht="45.75" thickBot="1">
      <c r="A27" s="26" t="s">
        <v>131</v>
      </c>
      <c r="B27" s="27"/>
      <c r="C27" s="28" t="s">
        <v>132</v>
      </c>
      <c r="D27" s="28" t="s">
        <v>133</v>
      </c>
      <c r="E27" s="29"/>
    </row>
    <row r="28" spans="1:5" ht="45.75" thickBot="1">
      <c r="A28" s="26" t="s">
        <v>134</v>
      </c>
      <c r="B28" s="27"/>
      <c r="C28" s="28" t="s">
        <v>132</v>
      </c>
      <c r="D28" s="28" t="s">
        <v>133</v>
      </c>
      <c r="E28" s="29"/>
    </row>
    <row r="29" spans="1:5" ht="45.75" thickBot="1">
      <c r="A29" s="26" t="s">
        <v>135</v>
      </c>
      <c r="B29" s="27"/>
      <c r="C29" s="28" t="s">
        <v>132</v>
      </c>
      <c r="D29" s="28" t="s">
        <v>133</v>
      </c>
      <c r="E29" s="29"/>
    </row>
    <row r="30" spans="1:5" ht="45.75" thickBot="1">
      <c r="A30" s="26" t="s">
        <v>136</v>
      </c>
      <c r="B30" s="27"/>
      <c r="C30" s="28" t="s">
        <v>132</v>
      </c>
      <c r="D30" s="28" t="s">
        <v>133</v>
      </c>
      <c r="E30" s="29"/>
    </row>
    <row r="31" spans="1:5" ht="45.75" thickBot="1">
      <c r="A31" s="26" t="s">
        <v>137</v>
      </c>
      <c r="B31" s="27"/>
      <c r="C31" s="28" t="s">
        <v>132</v>
      </c>
      <c r="D31" s="28" t="s">
        <v>133</v>
      </c>
      <c r="E31" s="29"/>
    </row>
    <row r="32" spans="1:5" ht="45.75" thickBot="1">
      <c r="A32" s="32" t="s">
        <v>138</v>
      </c>
      <c r="B32" s="27"/>
      <c r="C32" s="28" t="s">
        <v>132</v>
      </c>
      <c r="D32" s="28" t="s">
        <v>133</v>
      </c>
      <c r="E32" s="29"/>
    </row>
    <row r="33" spans="1:5" ht="45.75" thickBot="1">
      <c r="A33" s="26" t="s">
        <v>139</v>
      </c>
      <c r="B33" s="27"/>
      <c r="C33" s="28" t="s">
        <v>140</v>
      </c>
      <c r="D33" s="28" t="s">
        <v>141</v>
      </c>
      <c r="E33" s="29"/>
    </row>
    <row r="34" spans="1:5" ht="45.75" thickBot="1">
      <c r="A34" s="26" t="s">
        <v>142</v>
      </c>
      <c r="B34" s="27"/>
      <c r="C34" s="28" t="s">
        <v>143</v>
      </c>
      <c r="D34" s="28" t="s">
        <v>144</v>
      </c>
      <c r="E34" s="29"/>
    </row>
    <row r="35" spans="1:5" ht="45.75" thickBot="1">
      <c r="A35" s="32" t="s">
        <v>145</v>
      </c>
      <c r="B35" s="27"/>
      <c r="C35" s="28" t="s">
        <v>143</v>
      </c>
      <c r="D35" s="28" t="s">
        <v>144</v>
      </c>
      <c r="E35" s="29"/>
    </row>
    <row r="36" spans="1:5" ht="45.75" thickBot="1">
      <c r="A36" s="31" t="s">
        <v>146</v>
      </c>
      <c r="B36" s="27"/>
      <c r="C36" s="28" t="s">
        <v>147</v>
      </c>
      <c r="D36" s="28" t="s">
        <v>148</v>
      </c>
      <c r="E36" s="29"/>
    </row>
    <row r="37" spans="1:5" ht="45.75" thickBot="1">
      <c r="A37" s="31" t="s">
        <v>149</v>
      </c>
      <c r="B37" s="27"/>
      <c r="C37" s="28" t="s">
        <v>150</v>
      </c>
      <c r="D37" s="28" t="s">
        <v>151</v>
      </c>
      <c r="E37" s="29"/>
    </row>
    <row r="38" spans="1:5" ht="51.75" thickBot="1">
      <c r="A38" s="26" t="s">
        <v>152</v>
      </c>
      <c r="B38" s="27"/>
      <c r="C38" s="28" t="s">
        <v>153</v>
      </c>
      <c r="D38" s="28" t="s">
        <v>94</v>
      </c>
      <c r="E38" s="29"/>
    </row>
    <row r="39" spans="1:5" ht="34.5" thickBot="1">
      <c r="A39" s="26" t="s">
        <v>154</v>
      </c>
      <c r="B39" s="27"/>
      <c r="C39" s="28" t="s">
        <v>153</v>
      </c>
      <c r="D39" s="28" t="s">
        <v>94</v>
      </c>
      <c r="E39" s="29"/>
    </row>
    <row r="40" spans="1:5" ht="68.25" thickBot="1">
      <c r="A40" s="31" t="s">
        <v>155</v>
      </c>
      <c r="B40" s="27"/>
      <c r="C40" s="28" t="s">
        <v>156</v>
      </c>
      <c r="D40" s="28" t="s">
        <v>157</v>
      </c>
      <c r="E40" s="29"/>
    </row>
    <row r="41" spans="1:5" ht="68.25" thickBot="1">
      <c r="A41" s="26" t="s">
        <v>158</v>
      </c>
      <c r="B41" s="27"/>
      <c r="C41" s="28" t="s">
        <v>156</v>
      </c>
      <c r="D41" s="28" t="s">
        <v>157</v>
      </c>
      <c r="E41" s="29"/>
    </row>
    <row r="42" spans="1:5" ht="68.25" thickBot="1">
      <c r="A42" s="31" t="s">
        <v>159</v>
      </c>
      <c r="B42" s="27"/>
      <c r="C42" s="28" t="s">
        <v>160</v>
      </c>
      <c r="D42" s="28" t="s">
        <v>161</v>
      </c>
      <c r="E42" s="29"/>
    </row>
    <row r="43" spans="1:5" ht="51.75" thickBot="1">
      <c r="A43" s="31" t="s">
        <v>162</v>
      </c>
      <c r="B43" s="27"/>
      <c r="C43" s="28" t="s">
        <v>163</v>
      </c>
      <c r="D43" s="28" t="s">
        <v>164</v>
      </c>
      <c r="E43" s="29"/>
    </row>
    <row r="44" spans="1:5" ht="39" thickBot="1">
      <c r="A44" s="31" t="s">
        <v>165</v>
      </c>
      <c r="B44" s="27"/>
      <c r="C44" s="28" t="s">
        <v>166</v>
      </c>
      <c r="D44" s="28" t="s">
        <v>167</v>
      </c>
      <c r="E44" s="29"/>
    </row>
    <row r="45" spans="1:5" ht="64.5" thickBot="1">
      <c r="A45" s="31" t="s">
        <v>168</v>
      </c>
      <c r="B45" s="27"/>
      <c r="C45" s="28" t="s">
        <v>169</v>
      </c>
      <c r="D45" s="28" t="s">
        <v>170</v>
      </c>
      <c r="E45" s="29"/>
    </row>
    <row r="46" spans="1:5" ht="51.75" thickBot="1">
      <c r="A46" s="31" t="s">
        <v>171</v>
      </c>
      <c r="B46" s="27"/>
      <c r="C46" s="28" t="s">
        <v>172</v>
      </c>
      <c r="D46" s="28" t="s">
        <v>173</v>
      </c>
      <c r="E46" s="29"/>
    </row>
    <row r="47" spans="1:5" ht="34.5" thickBot="1">
      <c r="A47" s="26" t="s">
        <v>174</v>
      </c>
      <c r="B47" s="27"/>
      <c r="C47" s="28" t="s">
        <v>175</v>
      </c>
      <c r="D47" s="28" t="s">
        <v>94</v>
      </c>
      <c r="E47" s="29"/>
    </row>
    <row r="48" spans="1:5" ht="39" thickBot="1">
      <c r="A48" s="26" t="s">
        <v>176</v>
      </c>
      <c r="B48" s="27"/>
      <c r="C48" s="28" t="s">
        <v>177</v>
      </c>
      <c r="D48" s="28" t="s">
        <v>94</v>
      </c>
      <c r="E48" s="29"/>
    </row>
    <row r="49" spans="1:5" ht="34.5" thickBot="1">
      <c r="A49" s="26" t="s">
        <v>178</v>
      </c>
      <c r="B49" s="27"/>
      <c r="C49" s="28" t="s">
        <v>177</v>
      </c>
      <c r="D49" s="28" t="s">
        <v>94</v>
      </c>
      <c r="E49" s="29"/>
    </row>
    <row r="50" spans="1:5" ht="39" thickBot="1">
      <c r="A50" s="26" t="s">
        <v>179</v>
      </c>
      <c r="B50" s="27"/>
      <c r="C50" s="28" t="s">
        <v>180</v>
      </c>
      <c r="D50" s="28" t="s">
        <v>181</v>
      </c>
      <c r="E50" s="29"/>
    </row>
    <row r="51" spans="1:5" ht="39" thickBot="1">
      <c r="A51" s="26" t="s">
        <v>182</v>
      </c>
      <c r="B51" s="27"/>
      <c r="C51" s="28" t="s">
        <v>183</v>
      </c>
      <c r="D51" s="28" t="s">
        <v>184</v>
      </c>
      <c r="E51" s="29"/>
    </row>
    <row r="52" spans="1:5" ht="45.75" thickBot="1">
      <c r="A52" s="31" t="s">
        <v>185</v>
      </c>
      <c r="B52" s="27"/>
      <c r="C52" s="28" t="s">
        <v>186</v>
      </c>
      <c r="D52" s="28" t="s">
        <v>187</v>
      </c>
      <c r="E52" s="29"/>
    </row>
    <row r="53" spans="1:5" ht="45.75" thickBot="1">
      <c r="A53" s="31" t="s">
        <v>188</v>
      </c>
      <c r="B53" s="27"/>
      <c r="C53" s="28" t="s">
        <v>189</v>
      </c>
      <c r="D53" s="28" t="s">
        <v>190</v>
      </c>
      <c r="E53" s="29"/>
    </row>
    <row r="54" spans="1:5" ht="26.25" thickBot="1">
      <c r="A54" s="26" t="s">
        <v>191</v>
      </c>
      <c r="B54" s="27"/>
      <c r="C54" s="28" t="s">
        <v>192</v>
      </c>
      <c r="D54" s="28" t="s">
        <v>193</v>
      </c>
      <c r="E54" s="29"/>
    </row>
    <row r="55" spans="1:5" ht="23.25" thickBot="1">
      <c r="A55" s="26" t="s">
        <v>194</v>
      </c>
      <c r="B55" s="27"/>
      <c r="C55" s="28" t="s">
        <v>192</v>
      </c>
      <c r="D55" s="28" t="s">
        <v>193</v>
      </c>
      <c r="E55" s="29"/>
    </row>
    <row r="56" spans="1:5" ht="26.25" thickBot="1">
      <c r="A56" s="26" t="s">
        <v>195</v>
      </c>
      <c r="B56" s="27"/>
      <c r="C56" s="28" t="s">
        <v>192</v>
      </c>
      <c r="D56" s="28" t="s">
        <v>193</v>
      </c>
      <c r="E56" s="29"/>
    </row>
    <row r="57" spans="1:5" ht="34.5" thickBot="1">
      <c r="A57" s="26" t="s">
        <v>196</v>
      </c>
      <c r="B57" s="27"/>
      <c r="C57" s="28" t="s">
        <v>197</v>
      </c>
      <c r="D57" s="28" t="s">
        <v>198</v>
      </c>
      <c r="E57" s="29"/>
    </row>
    <row r="58" spans="1:5" ht="51.75" thickBot="1">
      <c r="A58" s="31" t="s">
        <v>199</v>
      </c>
      <c r="B58" s="27"/>
      <c r="C58" s="28" t="s">
        <v>200</v>
      </c>
      <c r="D58" s="28" t="s">
        <v>201</v>
      </c>
      <c r="E58" s="29"/>
    </row>
    <row r="59" spans="1:5" ht="34.5" thickBot="1">
      <c r="A59" s="31" t="s">
        <v>202</v>
      </c>
      <c r="B59" s="27"/>
      <c r="C59" s="28" t="s">
        <v>203</v>
      </c>
      <c r="D59" s="28" t="s">
        <v>204</v>
      </c>
      <c r="E59" s="29"/>
    </row>
    <row r="60" spans="1:5" ht="34.5" thickBot="1">
      <c r="A60" s="26" t="s">
        <v>205</v>
      </c>
      <c r="B60" s="27"/>
      <c r="C60" s="28" t="s">
        <v>206</v>
      </c>
      <c r="D60" s="28" t="s">
        <v>94</v>
      </c>
      <c r="E60" s="29"/>
    </row>
    <row r="61" spans="1:5" ht="34.5" thickBot="1">
      <c r="A61" s="26" t="s">
        <v>207</v>
      </c>
      <c r="B61" s="27"/>
      <c r="C61" s="28" t="s">
        <v>206</v>
      </c>
      <c r="D61" s="28" t="s">
        <v>94</v>
      </c>
      <c r="E61" s="29"/>
    </row>
    <row r="62" spans="1:5" ht="39" thickBot="1">
      <c r="A62" s="26" t="s">
        <v>208</v>
      </c>
      <c r="B62" s="27"/>
      <c r="C62" s="28" t="s">
        <v>206</v>
      </c>
      <c r="D62" s="28" t="s">
        <v>94</v>
      </c>
      <c r="E62" s="29"/>
    </row>
    <row r="63" spans="1:5" ht="68.25" thickBot="1">
      <c r="A63" s="31" t="s">
        <v>209</v>
      </c>
      <c r="B63" s="27"/>
      <c r="C63" s="28" t="s">
        <v>210</v>
      </c>
      <c r="D63" s="28" t="s">
        <v>211</v>
      </c>
      <c r="E63" s="29"/>
    </row>
    <row r="64" spans="1:5" ht="34.5" thickBot="1">
      <c r="A64" s="26" t="s">
        <v>212</v>
      </c>
      <c r="B64" s="27"/>
      <c r="C64" s="28" t="s">
        <v>213</v>
      </c>
      <c r="D64" s="28" t="s">
        <v>94</v>
      </c>
      <c r="E64" s="29"/>
    </row>
    <row r="65" spans="1:5" ht="34.5" thickBot="1">
      <c r="A65" s="31" t="s">
        <v>214</v>
      </c>
      <c r="B65" s="27"/>
      <c r="C65" s="28" t="s">
        <v>215</v>
      </c>
      <c r="D65" s="28" t="s">
        <v>216</v>
      </c>
      <c r="E65" s="29"/>
    </row>
    <row r="66" spans="1:5" ht="34.5" thickBot="1">
      <c r="A66" s="31" t="s">
        <v>217</v>
      </c>
      <c r="B66" s="27"/>
      <c r="C66" s="28" t="s">
        <v>218</v>
      </c>
      <c r="D66" s="28" t="s">
        <v>219</v>
      </c>
      <c r="E66" s="29"/>
    </row>
    <row r="67" spans="1:5" ht="68.25" thickBot="1">
      <c r="A67" s="26" t="s">
        <v>220</v>
      </c>
      <c r="B67" s="27"/>
      <c r="C67" s="28" t="s">
        <v>221</v>
      </c>
      <c r="D67" s="28" t="s">
        <v>222</v>
      </c>
      <c r="E67" s="29"/>
    </row>
    <row r="68" spans="1:5" ht="51.75" thickBot="1">
      <c r="A68" s="26" t="s">
        <v>223</v>
      </c>
      <c r="B68" s="27"/>
      <c r="C68" s="28" t="s">
        <v>224</v>
      </c>
      <c r="D68" s="28" t="s">
        <v>94</v>
      </c>
      <c r="E68" s="30" t="s">
        <v>61</v>
      </c>
    </row>
    <row r="69" spans="1:5" ht="34.5" thickBot="1">
      <c r="A69" s="26" t="s">
        <v>225</v>
      </c>
      <c r="B69" s="27"/>
      <c r="C69" s="28" t="s">
        <v>224</v>
      </c>
      <c r="D69" s="28" t="s">
        <v>94</v>
      </c>
      <c r="E69" s="30" t="s">
        <v>61</v>
      </c>
    </row>
    <row r="70" spans="1:5" ht="39" thickBot="1">
      <c r="A70" s="26" t="s">
        <v>226</v>
      </c>
      <c r="B70" s="27"/>
      <c r="C70" s="28" t="s">
        <v>227</v>
      </c>
      <c r="D70" s="28" t="s">
        <v>228</v>
      </c>
      <c r="E70" s="30" t="s">
        <v>61</v>
      </c>
    </row>
    <row r="71" spans="1:5" ht="39" thickBot="1">
      <c r="A71" s="26" t="s">
        <v>229</v>
      </c>
      <c r="B71" s="27"/>
      <c r="C71" s="28" t="s">
        <v>227</v>
      </c>
      <c r="D71" s="28" t="s">
        <v>230</v>
      </c>
      <c r="E71" s="29"/>
    </row>
    <row r="72" spans="1:5" ht="26.25" thickBot="1">
      <c r="A72" s="26" t="s">
        <v>231</v>
      </c>
      <c r="B72" s="27"/>
      <c r="C72" s="28" t="s">
        <v>227</v>
      </c>
      <c r="D72" s="28" t="s">
        <v>232</v>
      </c>
      <c r="E72" s="30" t="s">
        <v>61</v>
      </c>
    </row>
    <row r="74" spans="1:5">
      <c r="A74" s="19" t="s">
        <v>69</v>
      </c>
      <c r="B74" s="20"/>
      <c r="C74" s="21"/>
      <c r="D74" s="21"/>
    </row>
    <row r="75" spans="1:5">
      <c r="A75" s="23" t="s">
        <v>70</v>
      </c>
      <c r="B75" s="23">
        <f>COUNTIF($B$8:$B$72, "Yes")</f>
        <v>0</v>
      </c>
      <c r="C75" s="21"/>
      <c r="D75" s="21"/>
    </row>
    <row r="76" spans="1:5">
      <c r="A76" s="23" t="s">
        <v>71</v>
      </c>
      <c r="B76" s="23">
        <f>COUNTIF($B$8:$B$72, "No")</f>
        <v>0</v>
      </c>
      <c r="C76" s="21"/>
      <c r="D76" s="21"/>
    </row>
    <row r="77" spans="1:5">
      <c r="A77" s="23" t="s">
        <v>72</v>
      </c>
      <c r="B77" s="23">
        <f>COUNTIF($B$8:$B$72, "Uncertain")</f>
        <v>0</v>
      </c>
      <c r="C77" s="21"/>
      <c r="D77" s="21"/>
    </row>
    <row r="78" spans="1:5">
      <c r="A78" s="23" t="s">
        <v>73</v>
      </c>
      <c r="B78" s="23">
        <f>COUNTIF($B$8:$B$72, "N/A")</f>
        <v>0</v>
      </c>
      <c r="C78" s="21"/>
      <c r="D78" s="21"/>
    </row>
    <row r="79" spans="1:5">
      <c r="A79" s="23" t="s">
        <v>74</v>
      </c>
      <c r="B79" s="23">
        <f>COUNTIF($B$8:$B$72, "")</f>
        <v>65</v>
      </c>
      <c r="C79" s="21"/>
      <c r="D79" s="21"/>
    </row>
    <row r="80" spans="1:5">
      <c r="A80" s="23" t="s">
        <v>233</v>
      </c>
      <c r="B80" s="23">
        <f>COUNTIF($E$8:$E$72, "")</f>
        <v>60</v>
      </c>
      <c r="C80" s="21"/>
      <c r="D80" s="21"/>
    </row>
  </sheetData>
  <mergeCells count="5">
    <mergeCell ref="A1:E1"/>
    <mergeCell ref="B2:E2"/>
    <mergeCell ref="B3:E3"/>
    <mergeCell ref="B4:E4"/>
    <mergeCell ref="B6:E6"/>
  </mergeCells>
  <dataValidations count="1">
    <dataValidation type="list" allowBlank="1" showInputMessage="1" showErrorMessage="1" sqref="B8:B72">
      <formula1>YN</formula1>
    </dataValidation>
  </dataValidations>
  <pageMargins left="0.75" right="0.75" top="1" bottom="1" header="0.5" footer="0.5"/>
  <pageSetup orientation="portrait"/>
  <headerFooter alignWithMargins="0"/>
  <legacyDrawing r:id="rId1"/>
</worksheet>
</file>

<file path=xl/worksheets/sheet3.xml><?xml version="1.0" encoding="utf-8"?>
<worksheet xmlns="http://schemas.openxmlformats.org/spreadsheetml/2006/main" xmlns:r="http://schemas.openxmlformats.org/officeDocument/2006/relationships">
  <sheetPr>
    <pageSetUpPr fitToPage="1"/>
  </sheetPr>
  <dimension ref="A1:E68"/>
  <sheetViews>
    <sheetView showGridLines="0" zoomScaleNormal="100" workbookViewId="0">
      <selection activeCell="G5" sqref="G5"/>
    </sheetView>
  </sheetViews>
  <sheetFormatPr defaultColWidth="8.85546875" defaultRowHeight="12.75"/>
  <cols>
    <col min="1" max="1" width="46.7109375" customWidth="1"/>
    <col min="2" max="2" width="15.7109375" customWidth="1"/>
    <col min="3" max="4" width="13.7109375" customWidth="1"/>
    <col min="5" max="5" width="52.7109375" style="22" customWidth="1"/>
  </cols>
  <sheetData>
    <row r="1" spans="1:5" ht="44.25" customHeight="1">
      <c r="A1" s="56" t="s">
        <v>0</v>
      </c>
      <c r="B1" s="57"/>
      <c r="C1" s="57"/>
      <c r="D1" s="57"/>
      <c r="E1" s="57"/>
    </row>
    <row r="2" spans="1:5" ht="20.25">
      <c r="A2" s="1" t="s">
        <v>1</v>
      </c>
      <c r="B2" s="51"/>
      <c r="C2" s="51"/>
      <c r="D2" s="51"/>
      <c r="E2" s="51"/>
    </row>
    <row r="3" spans="1:5" ht="20.25">
      <c r="A3" s="2" t="s">
        <v>2</v>
      </c>
      <c r="B3" s="52"/>
      <c r="C3" s="52"/>
      <c r="D3" s="52"/>
      <c r="E3" s="52"/>
    </row>
    <row r="4" spans="1:5" ht="20.25">
      <c r="A4" s="2" t="s">
        <v>3</v>
      </c>
      <c r="B4" s="52"/>
      <c r="C4" s="52"/>
      <c r="D4" s="52"/>
      <c r="E4" s="52"/>
    </row>
    <row r="5" spans="1:5" ht="30">
      <c r="A5" s="3" t="s">
        <v>4</v>
      </c>
      <c r="B5" s="3"/>
      <c r="C5" s="3"/>
      <c r="D5" s="3"/>
      <c r="E5" s="4"/>
    </row>
    <row r="6" spans="1:5" ht="90">
      <c r="A6" s="5" t="s">
        <v>5</v>
      </c>
      <c r="B6" s="53" t="s">
        <v>6</v>
      </c>
      <c r="C6" s="54"/>
      <c r="D6" s="54"/>
      <c r="E6" s="55"/>
    </row>
    <row r="7" spans="1:5" ht="27" thickBot="1">
      <c r="A7" s="6" t="s">
        <v>7</v>
      </c>
      <c r="B7" s="7" t="s">
        <v>8</v>
      </c>
      <c r="C7" s="7" t="s">
        <v>9</v>
      </c>
      <c r="D7" s="7" t="s">
        <v>10</v>
      </c>
      <c r="E7" s="8" t="s">
        <v>11</v>
      </c>
    </row>
    <row r="8" spans="1:5" ht="26.25" thickBot="1">
      <c r="A8" s="9" t="s">
        <v>12</v>
      </c>
      <c r="B8" s="10"/>
      <c r="C8" s="11" t="s">
        <v>13</v>
      </c>
      <c r="D8" s="11"/>
      <c r="E8" s="12"/>
    </row>
    <row r="9" spans="1:5" ht="51.75" thickBot="1">
      <c r="A9" s="13" t="s">
        <v>14</v>
      </c>
      <c r="B9" s="10"/>
      <c r="C9" s="11" t="s">
        <v>15</v>
      </c>
      <c r="D9" s="11"/>
      <c r="E9" s="12"/>
    </row>
    <row r="10" spans="1:5" ht="39" thickBot="1">
      <c r="A10" s="14" t="s">
        <v>16</v>
      </c>
      <c r="B10" s="10"/>
      <c r="C10" s="11" t="s">
        <v>15</v>
      </c>
      <c r="D10" s="11"/>
      <c r="E10" s="12"/>
    </row>
    <row r="11" spans="1:5" ht="39" thickBot="1">
      <c r="A11" s="14" t="s">
        <v>17</v>
      </c>
      <c r="B11" s="10"/>
      <c r="C11" s="11" t="s">
        <v>15</v>
      </c>
      <c r="D11" s="11"/>
      <c r="E11" s="12"/>
    </row>
    <row r="12" spans="1:5" ht="51.75" thickBot="1">
      <c r="A12" s="15" t="s">
        <v>18</v>
      </c>
      <c r="B12" s="10"/>
      <c r="C12" s="11" t="s">
        <v>19</v>
      </c>
      <c r="D12" s="11"/>
      <c r="E12" s="12"/>
    </row>
    <row r="13" spans="1:5" ht="51.75" thickBot="1">
      <c r="A13" s="13" t="s">
        <v>20</v>
      </c>
      <c r="B13" s="10"/>
      <c r="C13" s="11" t="s">
        <v>21</v>
      </c>
      <c r="D13" s="11"/>
      <c r="E13" s="12"/>
    </row>
    <row r="14" spans="1:5" ht="51.75" thickBot="1">
      <c r="A14" s="13" t="s">
        <v>22</v>
      </c>
      <c r="B14" s="10"/>
      <c r="C14" s="11" t="s">
        <v>21</v>
      </c>
      <c r="D14" s="11"/>
      <c r="E14" s="12"/>
    </row>
    <row r="15" spans="1:5" ht="39" thickBot="1">
      <c r="A15" s="13" t="s">
        <v>23</v>
      </c>
      <c r="B15" s="10"/>
      <c r="C15" s="11" t="s">
        <v>21</v>
      </c>
      <c r="D15" s="11"/>
      <c r="E15" s="12"/>
    </row>
    <row r="16" spans="1:5" ht="39" thickBot="1">
      <c r="A16" s="13" t="s">
        <v>24</v>
      </c>
      <c r="B16" s="10"/>
      <c r="C16" s="11" t="s">
        <v>21</v>
      </c>
      <c r="D16" s="11"/>
      <c r="E16" s="12"/>
    </row>
    <row r="17" spans="1:5" ht="51.75" thickBot="1">
      <c r="A17" s="13" t="s">
        <v>25</v>
      </c>
      <c r="B17" s="10"/>
      <c r="C17" s="11" t="s">
        <v>21</v>
      </c>
      <c r="D17" s="11"/>
      <c r="E17" s="12"/>
    </row>
    <row r="18" spans="1:5" ht="26.25" thickBot="1">
      <c r="A18" s="13" t="s">
        <v>26</v>
      </c>
      <c r="B18" s="10"/>
      <c r="C18" s="11" t="s">
        <v>21</v>
      </c>
      <c r="D18" s="11"/>
      <c r="E18" s="12"/>
    </row>
    <row r="19" spans="1:5" ht="26.25" thickBot="1">
      <c r="A19" s="13" t="s">
        <v>27</v>
      </c>
      <c r="B19" s="10"/>
      <c r="C19" s="11" t="s">
        <v>21</v>
      </c>
      <c r="D19" s="11"/>
      <c r="E19" s="12"/>
    </row>
    <row r="20" spans="1:5" ht="39" thickBot="1">
      <c r="A20" s="16" t="s">
        <v>28</v>
      </c>
      <c r="B20" s="10"/>
      <c r="C20" s="11" t="s">
        <v>21</v>
      </c>
      <c r="D20" s="11"/>
      <c r="E20" s="12"/>
    </row>
    <row r="21" spans="1:5" ht="39" thickBot="1">
      <c r="A21" s="13" t="s">
        <v>29</v>
      </c>
      <c r="B21" s="10"/>
      <c r="C21" s="11" t="s">
        <v>30</v>
      </c>
      <c r="D21" s="11"/>
      <c r="E21" s="12"/>
    </row>
    <row r="22" spans="1:5" ht="26.25" thickBot="1">
      <c r="A22" s="13" t="s">
        <v>31</v>
      </c>
      <c r="B22" s="10"/>
      <c r="C22" s="11"/>
      <c r="D22" s="11"/>
      <c r="E22" s="12"/>
    </row>
    <row r="23" spans="1:5" ht="51.75" thickBot="1">
      <c r="A23" s="13" t="s">
        <v>32</v>
      </c>
      <c r="B23" s="10"/>
      <c r="C23" s="11" t="s">
        <v>30</v>
      </c>
      <c r="D23" s="11"/>
      <c r="E23" s="12"/>
    </row>
    <row r="24" spans="1:5" ht="26.25" thickBot="1">
      <c r="A24" s="13" t="s">
        <v>33</v>
      </c>
      <c r="B24" s="10"/>
      <c r="C24" s="11" t="s">
        <v>30</v>
      </c>
      <c r="D24" s="11"/>
      <c r="E24" s="12"/>
    </row>
    <row r="25" spans="1:5" ht="51.75" thickBot="1">
      <c r="A25" s="13" t="s">
        <v>34</v>
      </c>
      <c r="B25" s="10"/>
      <c r="C25" s="11"/>
      <c r="D25" s="11"/>
      <c r="E25" s="12"/>
    </row>
    <row r="26" spans="1:5" ht="51.75" thickBot="1">
      <c r="A26" s="9" t="s">
        <v>35</v>
      </c>
      <c r="B26" s="10"/>
      <c r="C26" s="11" t="s">
        <v>36</v>
      </c>
      <c r="D26" s="11"/>
      <c r="E26" s="12"/>
    </row>
    <row r="27" spans="1:5" ht="64.5" thickBot="1">
      <c r="A27" s="15" t="s">
        <v>37</v>
      </c>
      <c r="B27" s="10"/>
      <c r="C27" s="11" t="s">
        <v>38</v>
      </c>
      <c r="D27" s="11"/>
      <c r="E27" s="12"/>
    </row>
    <row r="28" spans="1:5" ht="64.5" thickBot="1">
      <c r="A28" s="15" t="s">
        <v>39</v>
      </c>
      <c r="B28" s="10"/>
      <c r="C28" s="11" t="s">
        <v>38</v>
      </c>
      <c r="D28" s="11"/>
      <c r="E28" s="12"/>
    </row>
    <row r="29" spans="1:5" ht="39" thickBot="1">
      <c r="A29" s="15" t="s">
        <v>40</v>
      </c>
      <c r="B29" s="10"/>
      <c r="C29" s="11" t="s">
        <v>38</v>
      </c>
      <c r="D29" s="11"/>
      <c r="E29" s="12"/>
    </row>
    <row r="30" spans="1:5" ht="90" thickBot="1">
      <c r="A30" s="9" t="s">
        <v>41</v>
      </c>
      <c r="B30" s="10"/>
      <c r="C30" s="11" t="s">
        <v>36</v>
      </c>
      <c r="D30" s="11"/>
      <c r="E30" s="12"/>
    </row>
    <row r="31" spans="1:5" ht="51.75" thickBot="1">
      <c r="A31" s="9" t="s">
        <v>42</v>
      </c>
      <c r="B31" s="10"/>
      <c r="C31" s="11" t="s">
        <v>43</v>
      </c>
      <c r="D31" s="11"/>
      <c r="E31" s="12"/>
    </row>
    <row r="32" spans="1:5" ht="51.75" thickBot="1">
      <c r="A32" s="14" t="s">
        <v>44</v>
      </c>
      <c r="B32" s="10"/>
      <c r="C32" s="11" t="s">
        <v>45</v>
      </c>
      <c r="D32" s="11"/>
      <c r="E32" s="12"/>
    </row>
    <row r="33" spans="1:5" ht="51.75" thickBot="1">
      <c r="A33" s="14" t="s">
        <v>46</v>
      </c>
      <c r="B33" s="10"/>
      <c r="C33" s="11" t="s">
        <v>45</v>
      </c>
      <c r="D33" s="11"/>
      <c r="E33" s="12"/>
    </row>
    <row r="34" spans="1:5" ht="77.25" thickBot="1">
      <c r="A34" s="14" t="s">
        <v>47</v>
      </c>
      <c r="B34" s="10"/>
      <c r="C34" s="11" t="s">
        <v>48</v>
      </c>
      <c r="D34" s="11"/>
      <c r="E34" s="12"/>
    </row>
    <row r="35" spans="1:5" ht="39" thickBot="1">
      <c r="A35" s="14" t="s">
        <v>49</v>
      </c>
      <c r="B35" s="10"/>
      <c r="C35" s="11" t="s">
        <v>50</v>
      </c>
      <c r="D35" s="11"/>
      <c r="E35" s="12"/>
    </row>
    <row r="36" spans="1:5" ht="26.25" thickBot="1">
      <c r="A36" s="14" t="s">
        <v>51</v>
      </c>
      <c r="B36" s="10"/>
      <c r="C36" s="11" t="s">
        <v>50</v>
      </c>
      <c r="D36" s="11"/>
      <c r="E36" s="12"/>
    </row>
    <row r="37" spans="1:5" ht="39" thickBot="1">
      <c r="A37" s="14" t="s">
        <v>52</v>
      </c>
      <c r="B37" s="10"/>
      <c r="C37" s="11" t="s">
        <v>50</v>
      </c>
      <c r="D37" s="11"/>
      <c r="E37" s="12"/>
    </row>
    <row r="38" spans="1:5" ht="26.25" thickBot="1">
      <c r="A38" s="14" t="s">
        <v>53</v>
      </c>
      <c r="B38" s="10"/>
      <c r="C38" s="11" t="s">
        <v>50</v>
      </c>
      <c r="D38" s="11"/>
      <c r="E38" s="12"/>
    </row>
    <row r="39" spans="1:5" ht="26.25" thickBot="1">
      <c r="A39" s="17" t="s">
        <v>54</v>
      </c>
      <c r="B39" s="10"/>
      <c r="C39" s="11" t="s">
        <v>50</v>
      </c>
      <c r="D39" s="11"/>
      <c r="E39" s="12"/>
    </row>
    <row r="40" spans="1:5" ht="64.5" thickBot="1">
      <c r="A40" s="17" t="s">
        <v>55</v>
      </c>
      <c r="B40" s="10"/>
      <c r="C40" s="11" t="s">
        <v>56</v>
      </c>
      <c r="D40" s="11"/>
      <c r="E40" s="12"/>
    </row>
    <row r="41" spans="1:5" ht="64.5" thickBot="1">
      <c r="A41" s="17" t="s">
        <v>57</v>
      </c>
      <c r="B41" s="10"/>
      <c r="C41" s="11" t="s">
        <v>58</v>
      </c>
      <c r="D41" s="11"/>
      <c r="E41" s="12"/>
    </row>
    <row r="42" spans="1:5" ht="39" thickBot="1">
      <c r="A42" s="14" t="s">
        <v>59</v>
      </c>
      <c r="B42" s="10"/>
      <c r="C42" s="11" t="s">
        <v>60</v>
      </c>
      <c r="D42" s="11"/>
      <c r="E42" s="18" t="s">
        <v>61</v>
      </c>
    </row>
    <row r="43" spans="1:5" ht="51.75" thickBot="1">
      <c r="A43" s="14" t="s">
        <v>62</v>
      </c>
      <c r="B43" s="10"/>
      <c r="C43" s="11" t="s">
        <v>60</v>
      </c>
      <c r="D43" s="11"/>
      <c r="E43" s="12"/>
    </row>
    <row r="44" spans="1:5" ht="39" thickBot="1">
      <c r="A44" s="17" t="s">
        <v>63</v>
      </c>
      <c r="B44" s="10"/>
      <c r="C44" s="11" t="s">
        <v>64</v>
      </c>
      <c r="D44" s="11"/>
      <c r="E44" s="12"/>
    </row>
    <row r="45" spans="1:5" ht="26.25" thickBot="1">
      <c r="A45" s="14" t="s">
        <v>65</v>
      </c>
      <c r="B45" s="10"/>
      <c r="C45" s="11" t="s">
        <v>64</v>
      </c>
      <c r="D45" s="11"/>
      <c r="E45" s="12"/>
    </row>
    <row r="46" spans="1:5" ht="26.25" thickBot="1">
      <c r="A46" s="14" t="s">
        <v>66</v>
      </c>
      <c r="B46" s="10"/>
      <c r="C46" s="11" t="s">
        <v>67</v>
      </c>
      <c r="D46" s="11"/>
      <c r="E46" s="12"/>
    </row>
    <row r="47" spans="1:5" ht="13.5" thickBot="1">
      <c r="A47" s="17"/>
      <c r="B47" s="10"/>
      <c r="C47" s="11" t="s">
        <v>68</v>
      </c>
      <c r="D47" s="11"/>
      <c r="E47" s="12"/>
    </row>
    <row r="49" spans="1:4">
      <c r="A49" s="19" t="s">
        <v>69</v>
      </c>
      <c r="B49" s="20"/>
      <c r="C49" s="21"/>
      <c r="D49" s="21"/>
    </row>
    <row r="50" spans="1:4">
      <c r="A50" s="23" t="s">
        <v>70</v>
      </c>
      <c r="B50" s="23">
        <f>COUNTIF($B$8:$B$47, "Yes")</f>
        <v>0</v>
      </c>
      <c r="C50" s="21"/>
      <c r="D50" s="21"/>
    </row>
    <row r="51" spans="1:4">
      <c r="A51" s="23" t="s">
        <v>71</v>
      </c>
      <c r="B51" s="23">
        <f>COUNTIF($B$8:$B$47, "No")</f>
        <v>0</v>
      </c>
      <c r="C51" s="21"/>
      <c r="D51" s="21"/>
    </row>
    <row r="52" spans="1:4">
      <c r="A52" s="23" t="s">
        <v>72</v>
      </c>
      <c r="B52" s="23">
        <f>COUNTIF($B$8:$B$47, "Uncertain")</f>
        <v>0</v>
      </c>
      <c r="C52" s="21"/>
      <c r="D52" s="21"/>
    </row>
    <row r="53" spans="1:4">
      <c r="A53" s="23" t="s">
        <v>73</v>
      </c>
      <c r="B53" s="23">
        <f>COUNTIF($B$8:$B$47, "N/A")</f>
        <v>0</v>
      </c>
      <c r="C53" s="21"/>
      <c r="D53" s="21"/>
    </row>
    <row r="54" spans="1:4">
      <c r="A54" s="23" t="s">
        <v>74</v>
      </c>
      <c r="B54" s="23">
        <f>COUNTIF($B$8:$B$47, "")</f>
        <v>40</v>
      </c>
      <c r="C54" s="21"/>
      <c r="D54" s="21"/>
    </row>
    <row r="55" spans="1:4">
      <c r="A55" s="23" t="s">
        <v>75</v>
      </c>
      <c r="B55" s="23">
        <f>COUNTIF($E$8:$E$47, "")</f>
        <v>39</v>
      </c>
    </row>
    <row r="56" spans="1:4">
      <c r="B56" s="24"/>
      <c r="C56" s="24"/>
      <c r="D56" s="24"/>
    </row>
    <row r="62" spans="1:4">
      <c r="A62" s="24"/>
    </row>
    <row r="63" spans="1:4">
      <c r="A63" s="24"/>
    </row>
    <row r="64" spans="1:4">
      <c r="A64" s="24"/>
    </row>
    <row r="65" spans="1:1">
      <c r="A65" s="24"/>
    </row>
    <row r="66" spans="1:1">
      <c r="A66" s="24"/>
    </row>
    <row r="67" spans="1:1">
      <c r="A67" s="24"/>
    </row>
    <row r="68" spans="1:1">
      <c r="A68" s="24"/>
    </row>
  </sheetData>
  <mergeCells count="5">
    <mergeCell ref="A1:E1"/>
    <mergeCell ref="B2:E2"/>
    <mergeCell ref="B3:E3"/>
    <mergeCell ref="B4:E4"/>
    <mergeCell ref="B6:E6"/>
  </mergeCells>
  <dataValidations count="1">
    <dataValidation type="list" allowBlank="1" showInputMessage="1" showErrorMessage="1" sqref="B8:B47">
      <formula1>YN</formula1>
    </dataValidation>
  </dataValidations>
  <pageMargins left="0.75" right="0.75" top="1" bottom="1" header="0.5" footer="0.5"/>
  <pageSetup scale="53" fitToHeight="21" orientation="portrait" verticalDpi="1200"/>
  <headerFooter alignWithMargins="0">
    <oddFooter>Page &amp;P of &amp;N</oddFooter>
  </headerFooter>
  <legacyDrawing r:id="rId1"/>
</worksheet>
</file>

<file path=xl/worksheets/sheet4.xml><?xml version="1.0" encoding="utf-8"?>
<worksheet xmlns="http://schemas.openxmlformats.org/spreadsheetml/2006/main" xmlns:r="http://schemas.openxmlformats.org/officeDocument/2006/relationships">
  <dimension ref="A1:B7"/>
  <sheetViews>
    <sheetView workbookViewId="0">
      <selection activeCell="A2" sqref="A2"/>
    </sheetView>
  </sheetViews>
  <sheetFormatPr defaultColWidth="8.85546875" defaultRowHeight="12.75"/>
  <cols>
    <col min="1" max="1" width="15.42578125" customWidth="1"/>
  </cols>
  <sheetData>
    <row r="1" spans="1:2">
      <c r="A1" s="19" t="s">
        <v>69</v>
      </c>
      <c r="B1" s="20"/>
    </row>
    <row r="2" spans="1:2">
      <c r="A2" s="23" t="s">
        <v>70</v>
      </c>
      <c r="B2" s="23">
        <f>p_yes+s_yes</f>
        <v>0</v>
      </c>
    </row>
    <row r="3" spans="1:2">
      <c r="A3" s="23" t="s">
        <v>71</v>
      </c>
      <c r="B3" s="23">
        <f>p_no+s_no</f>
        <v>0</v>
      </c>
    </row>
    <row r="4" spans="1:2">
      <c r="A4" s="23" t="s">
        <v>72</v>
      </c>
      <c r="B4" s="23">
        <f>p_uncertain+s_uncertain</f>
        <v>0</v>
      </c>
    </row>
    <row r="5" spans="1:2">
      <c r="A5" s="23" t="s">
        <v>73</v>
      </c>
      <c r="B5" s="23">
        <f>p_na+s_NA</f>
        <v>0</v>
      </c>
    </row>
    <row r="6" spans="1:2">
      <c r="A6" s="23" t="s">
        <v>74</v>
      </c>
      <c r="B6" s="23">
        <f>p_blank+s_blank</f>
        <v>105</v>
      </c>
    </row>
    <row r="7" spans="1:2">
      <c r="A7" s="33" t="s">
        <v>233</v>
      </c>
      <c r="B7">
        <f>p_blankcomments+s_blankcomments</f>
        <v>99</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B20"/>
  <sheetViews>
    <sheetView showGridLines="0" workbookViewId="0">
      <selection activeCell="C37" sqref="C37"/>
    </sheetView>
  </sheetViews>
  <sheetFormatPr defaultColWidth="8.85546875" defaultRowHeight="12.75"/>
  <cols>
    <col min="1" max="1" width="13.42578125" customWidth="1"/>
    <col min="2" max="2" width="46.42578125" style="24" customWidth="1"/>
  </cols>
  <sheetData>
    <row r="1" spans="1:2" s="21" customFormat="1">
      <c r="A1" s="34" t="s">
        <v>234</v>
      </c>
      <c r="B1" s="35" t="s">
        <v>235</v>
      </c>
    </row>
    <row r="2" spans="1:2" s="21" customFormat="1">
      <c r="A2" s="36" t="s">
        <v>236</v>
      </c>
      <c r="B2" s="37" t="s">
        <v>237</v>
      </c>
    </row>
    <row r="3" spans="1:2" s="21" customFormat="1">
      <c r="A3" s="34" t="s">
        <v>238</v>
      </c>
      <c r="B3" s="38" t="s">
        <v>239</v>
      </c>
    </row>
    <row r="4" spans="1:2" s="21" customFormat="1" ht="25.5">
      <c r="A4" s="34" t="s">
        <v>240</v>
      </c>
      <c r="B4" s="35" t="s">
        <v>241</v>
      </c>
    </row>
    <row r="5" spans="1:2" s="21" customFormat="1">
      <c r="B5" s="39"/>
    </row>
    <row r="6" spans="1:2" s="21" customFormat="1">
      <c r="B6" s="39"/>
    </row>
    <row r="7" spans="1:2" s="21" customFormat="1">
      <c r="B7" s="39"/>
    </row>
    <row r="8" spans="1:2" s="21" customFormat="1">
      <c r="B8" s="39"/>
    </row>
    <row r="9" spans="1:2" s="21" customFormat="1">
      <c r="B9" s="39"/>
    </row>
    <row r="10" spans="1:2" s="21" customFormat="1">
      <c r="B10" s="39"/>
    </row>
    <row r="11" spans="1:2" s="21" customFormat="1">
      <c r="B11" s="39"/>
    </row>
    <row r="12" spans="1:2" s="21" customFormat="1">
      <c r="B12" s="39"/>
    </row>
    <row r="13" spans="1:2" s="21" customFormat="1">
      <c r="B13" s="39"/>
    </row>
    <row r="14" spans="1:2" s="21" customFormat="1">
      <c r="B14" s="39"/>
    </row>
    <row r="15" spans="1:2" s="21" customFormat="1">
      <c r="B15" s="39"/>
    </row>
    <row r="16" spans="1:2" s="21" customFormat="1">
      <c r="B16" s="39"/>
    </row>
    <row r="17" spans="2:2" s="21" customFormat="1">
      <c r="B17" s="39"/>
    </row>
    <row r="18" spans="2:2" s="21" customFormat="1">
      <c r="B18" s="39"/>
    </row>
    <row r="19" spans="2:2" s="21" customFormat="1">
      <c r="B19" s="39"/>
    </row>
    <row r="20" spans="2:2" s="34" customFormat="1">
      <c r="B20" s="35"/>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Overview</vt:lpstr>
      <vt:lpstr>Security</vt:lpstr>
      <vt:lpstr>Privacy</vt:lpstr>
      <vt:lpstr>Dashboard</vt:lpstr>
      <vt:lpstr>Glossary</vt:lpstr>
      <vt:lpstr>dashboardlocat</vt:lpstr>
      <vt:lpstr>dashboardlocat2</vt:lpstr>
      <vt:lpstr>FPP</vt:lpstr>
      <vt:lpstr>p_blank</vt:lpstr>
      <vt:lpstr>p_blankcomments</vt:lpstr>
      <vt:lpstr>p_na</vt:lpstr>
      <vt:lpstr>p_no</vt:lpstr>
      <vt:lpstr>p_uncertain</vt:lpstr>
      <vt:lpstr>p_yes</vt:lpstr>
      <vt:lpstr>Privacy!Print_Titles</vt:lpstr>
      <vt:lpstr>privlocat</vt:lpstr>
      <vt:lpstr>privlocat2</vt:lpstr>
      <vt:lpstr>securlocat</vt:lpstr>
      <vt:lpstr>securlocat2</vt:lpstr>
      <vt:lpstr>t_blank</vt:lpstr>
      <vt:lpstr>t_blankcomments</vt:lpstr>
      <vt:lpstr>t_NA</vt:lpstr>
      <vt:lpstr>t_no</vt:lpstr>
      <vt:lpstr>t_uncertain</vt:lpstr>
      <vt:lpstr>t_yes</vt:lpstr>
    </vt:vector>
  </TitlesOfParts>
  <Company>University of Wisconsin Milwaukee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dtorbica</dc:creator>
  <cp:lastModifiedBy>dtorbica</cp:lastModifiedBy>
  <dcterms:created xsi:type="dcterms:W3CDTF">2012-06-19T16:47:46Z</dcterms:created>
  <dcterms:modified xsi:type="dcterms:W3CDTF">2012-06-19T17:17:00Z</dcterms:modified>
</cp:coreProperties>
</file>