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/>
  <mc:AlternateContent xmlns:mc="http://schemas.openxmlformats.org/markup-compatibility/2006">
    <mc:Choice Requires="x15">
      <x15ac:absPath xmlns:x15ac="http://schemas.microsoft.com/office/spreadsheetml/2010/11/ac" url="S:\_U_UITS\FAA\BFS\Bursar\"/>
    </mc:Choice>
  </mc:AlternateContent>
  <xr:revisionPtr revIDLastSave="2" documentId="8_{35C3020C-DCF9-4353-870F-A573B8BC71DE}" xr6:coauthVersionLast="47" xr6:coauthVersionMax="47" xr10:uidLastSave="{5804A8D4-CD08-4579-88CF-E33DC439122D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6" i="1"/>
  <c r="B18" i="1" s="1"/>
  <c r="B9" i="1" l="1"/>
  <c r="B10" i="1"/>
  <c r="B17" i="1" s="1"/>
  <c r="B8" i="1"/>
  <c r="B15" i="1" s="1"/>
  <c r="B16" i="1" l="1"/>
  <c r="B19" i="1" s="1"/>
</calcChain>
</file>

<file path=xl/sharedStrings.xml><?xml version="1.0" encoding="utf-8"?>
<sst xmlns="http://schemas.openxmlformats.org/spreadsheetml/2006/main" count="54" uniqueCount="45">
  <si>
    <t xml:space="preserve">Calculation of Tax </t>
  </si>
  <si>
    <t>State &amp; County Tax Calculation</t>
  </si>
  <si>
    <t>Gross Amount (Taxable Deposit):</t>
  </si>
  <si>
    <t>Amount of Sales to be Taxed (NET):</t>
  </si>
  <si>
    <t>State Tax</t>
  </si>
  <si>
    <t>County Tax</t>
  </si>
  <si>
    <t>City Tax</t>
  </si>
  <si>
    <t>Expo Tax</t>
  </si>
  <si>
    <t xml:space="preserve">       Check # (should be zero)</t>
  </si>
  <si>
    <t>Entry:</t>
  </si>
  <si>
    <t>Fund 902; Acct 9224; Prog R</t>
  </si>
  <si>
    <t>Fund 902; Acct 9220; Prog R; Subclass TC040</t>
  </si>
  <si>
    <t>Fund 902; Acct 9222; Prog R</t>
  </si>
  <si>
    <t xml:space="preserve">Net Deposit </t>
  </si>
  <si>
    <t>Worksheet Directions:</t>
  </si>
  <si>
    <t>1.  Enter taxable deposit amount in the appropriate shaded box (above).</t>
  </si>
  <si>
    <t>2.  The check number may be plus or minus $0.01 due to rounding.  Adjust your net deposit for this amount.</t>
  </si>
  <si>
    <t>3.  Each taxable deposit now requires three lines.</t>
  </si>
  <si>
    <t>Deposit Form Directions:</t>
  </si>
  <si>
    <t>Terms:</t>
  </si>
  <si>
    <t>Old Form</t>
  </si>
  <si>
    <t>New Form</t>
  </si>
  <si>
    <t>GL Dep Type</t>
  </si>
  <si>
    <t>Mcode</t>
  </si>
  <si>
    <t>Fund</t>
  </si>
  <si>
    <t>Acct</t>
  </si>
  <si>
    <t>Proj/Grant</t>
  </si>
  <si>
    <t>F/Y</t>
  </si>
  <si>
    <t>Budget Year</t>
  </si>
  <si>
    <t>Unit</t>
  </si>
  <si>
    <t>(None)</t>
  </si>
  <si>
    <t>Div</t>
  </si>
  <si>
    <t>Org - replaces Div &amp; Dept</t>
  </si>
  <si>
    <t>Dept</t>
  </si>
  <si>
    <t>Act</t>
  </si>
  <si>
    <t>Program</t>
  </si>
  <si>
    <t>Class</t>
  </si>
  <si>
    <t>Cty Code</t>
  </si>
  <si>
    <t>Subclass</t>
  </si>
  <si>
    <t>1.  Use the first line for department net deposit amount.  Use appropriate Mcode; or Fund, Proj/Grant, Org, Program,</t>
  </si>
  <si>
    <t xml:space="preserve">     Acct, Subclass (if needed).</t>
  </si>
  <si>
    <t xml:space="preserve">2.  Use the second line for State tax.  Use above Fund, Acct, Program and your Proj/Grant and Org.  </t>
  </si>
  <si>
    <t xml:space="preserve">    Mcode is MISC; GL Dep Type is P.</t>
  </si>
  <si>
    <t xml:space="preserve">3.  Use the third line for County tax.  Use above Fund, Acct, Program, Subclass and your Proj/Grant and Org.  </t>
  </si>
  <si>
    <t>Revised 12/21/23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</si>
</sst>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_);\(0.0000000\)"/>
    <numFmt numFmtId="165" formatCode="0.0000000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39" fontId="0" fillId="2" borderId="1" xfId="0" applyNumberFormat="1" applyFill="1" applyBorder="1" applyProtection="1">
      <protection locked="0"/>
    </xf>
    <xf numFmtId="39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D17" sqref="D17"/>
    </sheetView>
  </sheetViews>
  <sheetFormatPr defaultRowHeight="14.45"/>
  <cols>
    <col min="1" max="1" width="40.28515625" customWidth="1"/>
    <col min="2" max="2" width="12.140625" customWidth="1"/>
    <col min="3" max="3" width="10.7109375" customWidth="1"/>
    <col min="7" max="7" width="11.5703125" bestFit="1" customWidth="1"/>
  </cols>
  <sheetData>
    <row r="1" spans="1:7">
      <c r="A1" s="1" t="s">
        <v>0</v>
      </c>
    </row>
    <row r="3" spans="1:7">
      <c r="A3" s="2" t="s">
        <v>1</v>
      </c>
    </row>
    <row r="4" spans="1:7">
      <c r="B4" s="3"/>
    </row>
    <row r="5" spans="1:7">
      <c r="A5" t="s">
        <v>2</v>
      </c>
      <c r="B5" s="4">
        <v>0</v>
      </c>
      <c r="G5" s="9"/>
    </row>
    <row r="6" spans="1:7">
      <c r="A6" t="s">
        <v>3</v>
      </c>
      <c r="B6" s="5">
        <f>ROUND(1/1.079*B5,2)</f>
        <v>0</v>
      </c>
    </row>
    <row r="7" spans="1:7">
      <c r="B7" s="5"/>
    </row>
    <row r="8" spans="1:7">
      <c r="A8" t="s">
        <v>4</v>
      </c>
      <c r="B8" s="5">
        <f>ROUND(+B6*0.05,2)</f>
        <v>0</v>
      </c>
    </row>
    <row r="9" spans="1:7">
      <c r="A9" t="s">
        <v>5</v>
      </c>
      <c r="B9" s="5">
        <f>ROUND(+B6*0.009,2)</f>
        <v>0</v>
      </c>
    </row>
    <row r="10" spans="1:7">
      <c r="A10" t="s">
        <v>6</v>
      </c>
      <c r="B10" s="5">
        <f>ROUND(+B6*0.02,2)</f>
        <v>0</v>
      </c>
    </row>
    <row r="11" spans="1:7">
      <c r="A11" t="s">
        <v>7</v>
      </c>
      <c r="D11" s="6"/>
    </row>
    <row r="12" spans="1:7">
      <c r="A12" t="s">
        <v>8</v>
      </c>
      <c r="B12" s="5">
        <f>+B5-B6-B8-B9-B10</f>
        <v>0</v>
      </c>
    </row>
    <row r="14" spans="1:7">
      <c r="A14" t="s">
        <v>9</v>
      </c>
    </row>
    <row r="15" spans="1:7">
      <c r="A15" t="s">
        <v>10</v>
      </c>
      <c r="B15" s="5">
        <f>+B8</f>
        <v>0</v>
      </c>
      <c r="C15" s="7" t="s">
        <v>4</v>
      </c>
    </row>
    <row r="16" spans="1:7">
      <c r="A16" t="s">
        <v>11</v>
      </c>
      <c r="B16" s="5">
        <f>+B9</f>
        <v>0</v>
      </c>
      <c r="C16" s="7" t="s">
        <v>5</v>
      </c>
    </row>
    <row r="17" spans="1:3">
      <c r="A17" t="s">
        <v>12</v>
      </c>
      <c r="B17" s="5">
        <f>+B10</f>
        <v>0</v>
      </c>
      <c r="C17" s="7" t="s">
        <v>6</v>
      </c>
    </row>
    <row r="18" spans="1:3">
      <c r="A18" t="s">
        <v>13</v>
      </c>
      <c r="B18" s="5">
        <f>+B6</f>
        <v>0</v>
      </c>
    </row>
    <row r="19" spans="1:3">
      <c r="A19" t="s">
        <v>8</v>
      </c>
      <c r="B19" s="5">
        <f>SUM(B15:B18)-B5</f>
        <v>0</v>
      </c>
    </row>
    <row r="20" spans="1:3">
      <c r="B20" s="5"/>
    </row>
    <row r="21" spans="1:3">
      <c r="A21" t="s">
        <v>14</v>
      </c>
    </row>
    <row r="22" spans="1:3">
      <c r="A22" t="s">
        <v>15</v>
      </c>
    </row>
    <row r="23" spans="1:3">
      <c r="A23" t="s">
        <v>16</v>
      </c>
    </row>
    <row r="24" spans="1:3">
      <c r="A24" t="s">
        <v>17</v>
      </c>
    </row>
    <row r="26" spans="1:3">
      <c r="A26" t="s">
        <v>18</v>
      </c>
    </row>
    <row r="27" spans="1:3">
      <c r="A27" s="7" t="s">
        <v>19</v>
      </c>
      <c r="B27" s="8" t="s">
        <v>20</v>
      </c>
      <c r="C27" s="8" t="s">
        <v>21</v>
      </c>
    </row>
    <row r="28" spans="1:3">
      <c r="A28" s="7"/>
      <c r="B28" t="s">
        <v>22</v>
      </c>
      <c r="C28" t="s">
        <v>22</v>
      </c>
    </row>
    <row r="29" spans="1:3">
      <c r="A29" s="7"/>
      <c r="B29" t="s">
        <v>23</v>
      </c>
      <c r="C29" t="s">
        <v>23</v>
      </c>
    </row>
    <row r="30" spans="1:3">
      <c r="B30" t="s">
        <v>24</v>
      </c>
      <c r="C30" t="s">
        <v>24</v>
      </c>
    </row>
    <row r="31" spans="1:3">
      <c r="B31" t="s">
        <v>25</v>
      </c>
      <c r="C31" t="s">
        <v>26</v>
      </c>
    </row>
    <row r="32" spans="1:3">
      <c r="B32" t="s">
        <v>27</v>
      </c>
      <c r="C32" t="s">
        <v>28</v>
      </c>
    </row>
    <row r="33" spans="1:3">
      <c r="B33" t="s">
        <v>29</v>
      </c>
      <c r="C33" t="s">
        <v>30</v>
      </c>
    </row>
    <row r="34" spans="1:3">
      <c r="B34" t="s">
        <v>31</v>
      </c>
      <c r="C34" t="s">
        <v>32</v>
      </c>
    </row>
    <row r="35" spans="1:3">
      <c r="B35" t="s">
        <v>33</v>
      </c>
    </row>
    <row r="36" spans="1:3">
      <c r="B36" t="s">
        <v>34</v>
      </c>
      <c r="C36" t="s">
        <v>35</v>
      </c>
    </row>
    <row r="37" spans="1:3">
      <c r="B37" t="s">
        <v>36</v>
      </c>
      <c r="C37" t="s">
        <v>25</v>
      </c>
    </row>
    <row r="38" spans="1:3">
      <c r="B38" t="s">
        <v>37</v>
      </c>
      <c r="C38" t="s">
        <v>38</v>
      </c>
    </row>
    <row r="40" spans="1:3">
      <c r="A40" t="s">
        <v>39</v>
      </c>
    </row>
    <row r="41" spans="1:3">
      <c r="A41" t="s">
        <v>40</v>
      </c>
    </row>
    <row r="42" spans="1:3">
      <c r="A42" t="s">
        <v>41</v>
      </c>
    </row>
    <row r="43" spans="1:3">
      <c r="A43" t="s">
        <v>42</v>
      </c>
    </row>
    <row r="44" spans="1:3">
      <c r="A44" t="s">
        <v>43</v>
      </c>
    </row>
    <row r="45" spans="1:3">
      <c r="A45" t="s">
        <v>42</v>
      </c>
    </row>
    <row r="47" spans="1:3">
      <c r="A47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BEDF2583BFAE4DAEC15E6CB633BB48" ma:contentTypeVersion="9" ma:contentTypeDescription="Create a new document." ma:contentTypeScope="" ma:versionID="dba7b2e03a2d7c03b5bee05f544c03b4">
  <xsd:schema xmlns:xsd="http://www.w3.org/2001/XMLSchema" xmlns:xs="http://www.w3.org/2001/XMLSchema" xmlns:p="http://schemas.microsoft.com/office/2006/metadata/properties" xmlns:ns3="1d6ecc96-b6af-48e0-a5e7-59a81bb0b72d" targetNamespace="http://schemas.microsoft.com/office/2006/metadata/properties" ma:root="true" ma:fieldsID="3d6bf3f571e6c589be0b32ae6b17ee15" ns3:_="">
    <xsd:import namespace="1d6ecc96-b6af-48e0-a5e7-59a81bb0b7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ecc96-b6af-48e0-a5e7-59a81bb0b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A0D06A-0FDB-4D36-9E52-7AA591161D0A}"/>
</file>

<file path=customXml/itemProps2.xml><?xml version="1.0" encoding="utf-8"?>
<ds:datastoreItem xmlns:ds="http://schemas.openxmlformats.org/officeDocument/2006/customXml" ds:itemID="{FAB655A6-443B-4737-91DB-043F58A97B5E}"/>
</file>

<file path=customXml/itemProps3.xml><?xml version="1.0" encoding="utf-8"?>
<ds:datastoreItem xmlns:ds="http://schemas.openxmlformats.org/officeDocument/2006/customXml" ds:itemID="{7ECFEA53-7E0D-4E91-88DD-BB7CDEA7E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UW-Milwaukee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M Archambeau</dc:creator>
  <cp:keywords/>
  <dc:description/>
  <cp:lastModifiedBy>Lindsay Peters</cp:lastModifiedBy>
  <cp:revision/>
  <dcterms:created xsi:type="dcterms:W3CDTF">2016-09-29T13:31:32Z</dcterms:created>
  <dcterms:modified xsi:type="dcterms:W3CDTF">2023-12-21T20:42:03Z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0x01010013BEDF2583BFAE4DAEC15E6CB633BB48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