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rmiles/Downloads/UndergraduatePageUpdates[1]/Final 4-year plans/"/>
    </mc:Choice>
  </mc:AlternateContent>
  <xr:revisionPtr revIDLastSave="0" documentId="13_ncr:1_{0A1E7B15-0EDF-B644-8F58-9C8B719D6D2A}" xr6:coauthVersionLast="47" xr6:coauthVersionMax="47" xr10:uidLastSave="{00000000-0000-0000-0000-000000000000}"/>
  <bookViews>
    <workbookView xWindow="0" yWindow="500" windowWidth="28800" windowHeight="16300" xr2:uid="{EC6B9514-2BD7-48FA-8A97-93C8959E54D7}"/>
  </bookViews>
  <sheets>
    <sheet name="4-year plan" sheetId="1" r:id="rId1"/>
    <sheet name="BIO SCI required" sheetId="2" r:id="rId2"/>
    <sheet name="BIO SCI electives" sheetId="3" r:id="rId3"/>
    <sheet name="BIO SCI LABS" sheetId="4" r:id="rId4"/>
    <sheet name="cross-listed courses" sheetId="5" r:id="rId5"/>
    <sheet name="GER cours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D38" i="1"/>
  <c r="K15" i="1"/>
  <c r="D8" i="1"/>
  <c r="H8" i="1"/>
  <c r="D17" i="1"/>
  <c r="H17" i="1"/>
  <c r="D27" i="1"/>
  <c r="H27" i="1"/>
  <c r="H38" i="1"/>
  <c r="K13" i="1" l="1"/>
</calcChain>
</file>

<file path=xl/sharedStrings.xml><?xml version="1.0" encoding="utf-8"?>
<sst xmlns="http://schemas.openxmlformats.org/spreadsheetml/2006/main" count="541" uniqueCount="349">
  <si>
    <t>Year 1 – Fall Semester</t>
  </si>
  <si>
    <t>Credits</t>
  </si>
  <si>
    <t>Year 1 – Spring Semester</t>
  </si>
  <si>
    <t>BIO SCI 150</t>
  </si>
  <si>
    <t>Foundations of Biological Sciences I</t>
  </si>
  <si>
    <t>BIO SCI 152</t>
  </si>
  <si>
    <t>Foundations of Biological Sciences II</t>
  </si>
  <si>
    <t>ENGLISH 101</t>
  </si>
  <si>
    <t>Intro to College Writing</t>
  </si>
  <si>
    <t>ENGLISH 102</t>
  </si>
  <si>
    <t>College Writing and Research (OWC-A)</t>
  </si>
  <si>
    <t>Precalculus</t>
  </si>
  <si>
    <t>MATH 213</t>
  </si>
  <si>
    <t>Calculus with Life Sciences Applications</t>
  </si>
  <si>
    <t>General Chemistry</t>
  </si>
  <si>
    <t>CHEM 104</t>
  </si>
  <si>
    <t>General Chemistry and Quantitative Analysis</t>
  </si>
  <si>
    <t>TOTAL</t>
  </si>
  <si>
    <t>Total Credit</t>
  </si>
  <si>
    <t>Year 2 – Fall Semester</t>
  </si>
  <si>
    <t>Year 2 – Spring Semester</t>
  </si>
  <si>
    <t>Total BIO SCI Credits</t>
  </si>
  <si>
    <t>BIO SCI 325</t>
  </si>
  <si>
    <t>Genetics</t>
  </si>
  <si>
    <t>BIO SCI 315</t>
  </si>
  <si>
    <t>Cell Biology</t>
  </si>
  <si>
    <t>Total BIO SCI 300 or above</t>
  </si>
  <si>
    <t>CHEM 343</t>
  </si>
  <si>
    <t>Organic Chemistry</t>
  </si>
  <si>
    <t>BIO SCI 316</t>
  </si>
  <si>
    <t>Laboratory in Genetics and Cell Biology</t>
  </si>
  <si>
    <t>CHEM 345</t>
  </si>
  <si>
    <t>ARTS</t>
  </si>
  <si>
    <t>GER</t>
  </si>
  <si>
    <t>Year 3 – Fall Semester</t>
  </si>
  <si>
    <t>Year 3 – Spring Semester</t>
  </si>
  <si>
    <t>BIO SCI 383</t>
  </si>
  <si>
    <t>General Microbiology</t>
  </si>
  <si>
    <t>CHEM 344</t>
  </si>
  <si>
    <t>Organic Chemistry Laboratory</t>
  </si>
  <si>
    <t>PHYSICS 121</t>
  </si>
  <si>
    <t>General Physics Lab I</t>
  </si>
  <si>
    <t>PHYSICS 120</t>
  </si>
  <si>
    <t>General Physics I</t>
  </si>
  <si>
    <t>PHYSICS 122</t>
  </si>
  <si>
    <t>General Physics II</t>
  </si>
  <si>
    <t>BIO SCI 465</t>
  </si>
  <si>
    <t>Year 4 – Fall Semester</t>
  </si>
  <si>
    <t>Year 4 – Spring Semester</t>
  </si>
  <si>
    <t>BIO SCI UE</t>
  </si>
  <si>
    <t>BIO SCI 672</t>
  </si>
  <si>
    <t>BIO SCI 697</t>
  </si>
  <si>
    <t>BIO SCI 356</t>
  </si>
  <si>
    <t>BIO SCI 405</t>
  </si>
  <si>
    <t>BIO SCI 500</t>
  </si>
  <si>
    <t>BIO SCI 490</t>
  </si>
  <si>
    <t>BIO SCI 535</t>
  </si>
  <si>
    <t>BIO SCI 498</t>
  </si>
  <si>
    <t>BIO SCI 544</t>
  </si>
  <si>
    <t>BIO SCI 539</t>
  </si>
  <si>
    <t>BIO SCI 566</t>
  </si>
  <si>
    <t>BIO SCI 542</t>
  </si>
  <si>
    <t>BIO SCI 543</t>
  </si>
  <si>
    <t>BIO SCI 580</t>
  </si>
  <si>
    <t>BIO SCI 565</t>
  </si>
  <si>
    <t>Math 105</t>
  </si>
  <si>
    <t>Introduction to College Algebra (QL-A)</t>
  </si>
  <si>
    <t xml:space="preserve">Organic Chemistry </t>
  </si>
  <si>
    <t>Upper level elective</t>
  </si>
  <si>
    <t>HU #1</t>
  </si>
  <si>
    <t>GER; L&amp;S Breadth, International</t>
  </si>
  <si>
    <t>HU #2/CD</t>
  </si>
  <si>
    <t>GER; L&amp;S HU/CD Breadth</t>
  </si>
  <si>
    <t>SS #2</t>
  </si>
  <si>
    <t>SS #3</t>
  </si>
  <si>
    <t xml:space="preserve">HU #3 </t>
  </si>
  <si>
    <t>GER; L&amp;S Breadth</t>
  </si>
  <si>
    <t>OWC-B</t>
  </si>
  <si>
    <t>Oral and written communications</t>
  </si>
  <si>
    <t xml:space="preserve">HU #4 </t>
  </si>
  <si>
    <t xml:space="preserve">BIO SCI or  other </t>
  </si>
  <si>
    <t>open elective</t>
  </si>
  <si>
    <t>SS #4</t>
  </si>
  <si>
    <t>OWC-A</t>
  </si>
  <si>
    <t>ENG 102 (requires placement score of 551-610, or grade of C or better in ENG 100 or 101); https://uwm.edu/english/composition/placement/</t>
  </si>
  <si>
    <t>Take one qualifying course e.g. ENG 206 (Technical Writing), 207 (Health Science Writing), or 310 (Writing, Speaking, and Technoscience in the 21st Century)</t>
  </si>
  <si>
    <t>QLA</t>
  </si>
  <si>
    <t>Satisfied if math placement of score of 30 or higher; if placement score is less than 40, take Math 115 (Precalculus) as pre-req for calculus; https://uwm.edu/math/undergraduate/resources/math-placement/math-course-placement-information/#placement_heading2</t>
  </si>
  <si>
    <t>QLB (also counts toward L&amp;S formal reasoning requirement)</t>
  </si>
  <si>
    <t>MATH 213 (Calculus with Life Science Applications)</t>
  </si>
  <si>
    <t>Formal reasoning pt. 2 (L&amp;S)</t>
  </si>
  <si>
    <t>BioSci 465 (Biostatistics, recommended), also satisfied by MATHSTAT 215</t>
  </si>
  <si>
    <t>e.g. DANCE 103 (Yoga) or Theater 101 (Acting for Non-majors)</t>
  </si>
  <si>
    <t>e.g. AFRIC 100 (Black Reality:Survey of African-American Society, HU-CD); ARABIC 111 (Cultures and Civilizations of the Muslim Middle East, HU-I); ARTHIST 205 (History of Film I: Development of an Art, HU-I); CLASSIC 170 (Classical Mythology, HU-I)</t>
  </si>
  <si>
    <t>e.g. PSYCH 101 (Introduction to Psychology, req for Neuro majors); AFRIC 232 (Survey of African Societies and Cultures, SS-I); ANTHRO 104 (Lifeways in Different Cultures: A Survey of World Societies , SS-I); GEOG 105 (Introduction to Human Geography, SS-I)</t>
  </si>
  <si>
    <t xml:space="preserve">e.g. AFRIC 100 (Black Reality:Survey of African-American Society, HU-CD) </t>
  </si>
  <si>
    <t>https://catalog.uwm.edu/letters-science/approved-courses-international-requirement/</t>
  </si>
  <si>
    <t>BIO SCI 310</t>
  </si>
  <si>
    <t>Ecology</t>
  </si>
  <si>
    <t>**BIO SCI 315</t>
  </si>
  <si>
    <t>**BIO SCI 316</t>
  </si>
  <si>
    <t>**BIO SCI 310</t>
  </si>
  <si>
    <t>**BIO SCI 383</t>
  </si>
  <si>
    <t>SS #1</t>
  </si>
  <si>
    <t>CHEM 100</t>
  </si>
  <si>
    <t>Chemical Science</t>
  </si>
  <si>
    <t>CHEM 102</t>
  </si>
  <si>
    <t>MATH 115</t>
  </si>
  <si>
    <t>GER; L&amp;S SS Breadth</t>
  </si>
  <si>
    <t>BIO SCI 670</t>
  </si>
  <si>
    <t>***BIO SCI 670</t>
  </si>
  <si>
    <t>Seminar in Biological Sciences</t>
  </si>
  <si>
    <t>***BIO SCI or  research</t>
  </si>
  <si>
    <t xml:space="preserve">Independent study research (e.g. 697, 698. 699) </t>
  </si>
  <si>
    <t>COURSE</t>
    <phoneticPr fontId="0" type="noConversion"/>
  </si>
  <si>
    <t>COURSE NAME</t>
    <phoneticPr fontId="0" type="noConversion"/>
  </si>
  <si>
    <t>PREREQ</t>
  </si>
  <si>
    <t>SEM TAUGHT</t>
    <phoneticPr fontId="0" type="noConversion"/>
  </si>
  <si>
    <t>CREDITS</t>
    <phoneticPr fontId="0" type="noConversion"/>
  </si>
  <si>
    <t>Required</t>
  </si>
  <si>
    <t>FOUNDATIONS 1</t>
    <phoneticPr fontId="0" type="noConversion"/>
  </si>
  <si>
    <t xml:space="preserve">Chem 100(C) or 102(C)  </t>
  </si>
  <si>
    <t>S,Su,F</t>
  </si>
  <si>
    <t>FOUNDATIONS 2</t>
  </si>
  <si>
    <t xml:space="preserve">Grade of C or better in Bio Sci 150 (P) </t>
  </si>
  <si>
    <t>GENETICS</t>
    <phoneticPr fontId="0" type="noConversion"/>
  </si>
  <si>
    <t>grade of C or better in Bio Sci 150(P); Bio Sci 152(C) or 203(P); Chem 104(C).</t>
  </si>
  <si>
    <t>TAKE AT LEAST ONE from: 310; 315 &amp; 316; 383)</t>
  </si>
  <si>
    <t>ECOLOGY</t>
  </si>
  <si>
    <t xml:space="preserve">grade of C or better in Bio Sci 152(P). </t>
  </si>
  <si>
    <t>SF</t>
  </si>
  <si>
    <t>CELL BIOLOGY</t>
  </si>
  <si>
    <t>grades of C or better in both Bio Sci 152(P) &amp; Chem 104(P).</t>
  </si>
  <si>
    <t>SF</t>
    <phoneticPr fontId="0" type="noConversion"/>
  </si>
  <si>
    <t>LABORATORY IN GENETICS &amp; CELL BIOLOGY</t>
  </si>
  <si>
    <t xml:space="preserve">grades of C or better in both Bio Sci 152(P) &amp; Chem 104(P); Bio Sci 315(C) or 325(C) </t>
  </si>
  <si>
    <t xml:space="preserve">MICROBIOLOGY </t>
  </si>
  <si>
    <t>a grade of C or better in BIO SCI 152(P); BIO SCI 325(C) or consent of instructor; CHEM 341(C) or CHEM 343(C).</t>
  </si>
  <si>
    <t>TAKE AT LEAST ONE FROM THE FOLLOWING</t>
  </si>
  <si>
    <t>BIO SCI 611</t>
  </si>
  <si>
    <t>SEMINAR_LIMNOLOGY &amp; OCEANOGRAPHY</t>
  </si>
  <si>
    <t>sr st; Bio Sci 310(P); or Bio SCI 315(P) &amp; 316(P); or Bio Sci 383(P)</t>
  </si>
  <si>
    <t>F</t>
  </si>
  <si>
    <t>SR SEMINAR</t>
  </si>
  <si>
    <t>sr st; Bio Sci lab course numbered 300-349; declared Bio Sci major.</t>
  </si>
  <si>
    <t>BIO SCI 671</t>
  </si>
  <si>
    <t>UNDERGRADUATE SEMINAR IN MICROBIOLOGY</t>
  </si>
  <si>
    <t>sr st; Bio Sci 383(P).</t>
  </si>
  <si>
    <t>S</t>
  </si>
  <si>
    <t>UNDERGRADUATE SEMINAR IN CMB</t>
  </si>
  <si>
    <t>sr st; Bio Sci 315(P) &amp; 316(P).</t>
  </si>
  <si>
    <t>BIO SCI 695</t>
  </si>
  <si>
    <t>IND STUDY FRWTR SCI</t>
  </si>
  <si>
    <t>jr st; Bio Sci 325(P); one of Bio Sci 310(P), 315(P)/316(P), or 383(P); 2.500 GPA; writ cons instr, dept chair, &amp; asst dean for SAS</t>
  </si>
  <si>
    <t>UPTO 6</t>
    <phoneticPr fontId="0" type="noConversion"/>
  </si>
  <si>
    <t>INDEPENT STUDY IN CELL &amp; MOLECULAR BIOLOGY</t>
  </si>
  <si>
    <t>jr st; Bio Sci 315(P) &amp; 316(P); 2.5 gpa; writ cons instr, dept chair &amp; asst dean for SAS</t>
  </si>
  <si>
    <t>1-3 credits</t>
  </si>
  <si>
    <t>BIO SCI 698</t>
  </si>
  <si>
    <t>INDEPENDENT STUDY IN MICROBIOLOGY</t>
  </si>
  <si>
    <t>jr.st; Bio Sci 383(P); 2.5 gpa; writ cons instr, dept chair, &amp; asst dean for SAS</t>
  </si>
  <si>
    <t>BIO SCI 699</t>
  </si>
  <si>
    <t>INDEPENDENT STUDY</t>
  </si>
  <si>
    <t>jr st; Bio Sci 325(26)(P); Bio Sci 310(P) or Bio Sci 315(P) &amp; 316(P); 2.5 gpa; writ cons instr. Dept chair, &amp; asst dean for SAS.</t>
  </si>
  <si>
    <t xml:space="preserve">CES 471 </t>
  </si>
  <si>
    <t>PRACT. IN NAT. RESOURCE MAN.</t>
  </si>
  <si>
    <t>sr st; Bio Sci 310(P); declared CES major; or cons instr.</t>
  </si>
  <si>
    <t>HONORS 687</t>
  </si>
  <si>
    <t>SENIOR HONORS PROJECT</t>
  </si>
  <si>
    <t>sr st in Honors College, cons instr &amp; Honors College dir.</t>
  </si>
  <si>
    <t>3-6 credits</t>
  </si>
  <si>
    <t>HONORS 689</t>
  </si>
  <si>
    <t>SENIOR HONORS THESIS</t>
  </si>
  <si>
    <t>sr st in Honors College; cons instr &amp; Honors College dir.</t>
  </si>
  <si>
    <t>PREREQUISITE KEY:</t>
  </si>
  <si>
    <t>(C)</t>
  </si>
  <si>
    <t>corequisite; if you haven't take the course previously, you may take it concurrently</t>
  </si>
  <si>
    <t>(P)</t>
  </si>
  <si>
    <t>prerequisite; you must have previously taken the course</t>
  </si>
  <si>
    <t>(R)</t>
  </si>
  <si>
    <t>recommended</t>
  </si>
  <si>
    <t>JR ST</t>
  </si>
  <si>
    <t>junior standing; you must have enough credits to be considered at least a junior</t>
  </si>
  <si>
    <t>CONS of INST</t>
  </si>
  <si>
    <t>consent of instructor; the instructor must give written consent</t>
  </si>
  <si>
    <t>MPL</t>
  </si>
  <si>
    <t>math placement level,  see &lt;https://uwm.edu/math/undergraduate/resources/math-placement/math-course-placement-information/&gt; for more information</t>
  </si>
  <si>
    <t>LECTURE COURSES</t>
  </si>
  <si>
    <r>
      <t>PREREQ:</t>
    </r>
    <r>
      <rPr>
        <sz val="11"/>
        <rFont val="Calibri"/>
        <family val="2"/>
        <scheme val="minor"/>
      </rPr>
      <t xml:space="preserve"> </t>
    </r>
  </si>
  <si>
    <t>Also counts for:</t>
  </si>
  <si>
    <t>BIO SCI 335</t>
  </si>
  <si>
    <t>MAMMALIAN REPRO BIOL</t>
  </si>
  <si>
    <t>BIO SCI 315(P) or consent of instructor.</t>
  </si>
  <si>
    <t>CMB</t>
  </si>
  <si>
    <t>DEVL BIO</t>
    <phoneticPr fontId="0" type="noConversion"/>
  </si>
  <si>
    <t>grade of C or better in either Bio Sci 315(P) or 325(P) or cons instr.</t>
  </si>
  <si>
    <t>S</t>
    <phoneticPr fontId="0" type="noConversion"/>
  </si>
  <si>
    <t>BIO SCI 370</t>
  </si>
  <si>
    <t>MAMMALIAN PHYS</t>
  </si>
  <si>
    <t>BIO SCI 315(P) or consent of instructor</t>
  </si>
  <si>
    <t>F</t>
    <phoneticPr fontId="0" type="noConversion"/>
  </si>
  <si>
    <t>BIO SCI 380</t>
  </si>
  <si>
    <t>HONORS BIO</t>
  </si>
  <si>
    <t>soph st; Honors 200(P); cons Honors college dir.</t>
  </si>
  <si>
    <t>BIO SCI 401</t>
  </si>
  <si>
    <t>IMMUNOLOGY</t>
    <phoneticPr fontId="0" type="noConversion"/>
  </si>
  <si>
    <t>jr st; grade of C or better in Bio Sci 315(P) or 325(P); Chem 341(P) or 343(P); or cons instr.</t>
  </si>
  <si>
    <t>CMB/MICRO</t>
  </si>
  <si>
    <t>GEN. VIROLOGY</t>
  </si>
  <si>
    <t xml:space="preserve">jr st; Bio Sci 325(P); Bio Sci 315(P) or 383(P); Chem 501(R) </t>
  </si>
  <si>
    <t>BIO SCI 406</t>
  </si>
  <si>
    <t>MARINE BIOLOGY</t>
  </si>
  <si>
    <t>jr st; Bio Sci 310 (C) or consent of instructor.</t>
  </si>
  <si>
    <t>EEB</t>
  </si>
  <si>
    <t>BIO SCI 440</t>
  </si>
  <si>
    <t>ECOL &amp; EVOL AMPHBNS &amp; REPTILES</t>
  </si>
  <si>
    <t xml:space="preserve">jr st; BIO Sci 310(P) </t>
  </si>
  <si>
    <t>BIO SCI 451</t>
  </si>
  <si>
    <t>FIELD METHODS IN CONSERVATION</t>
  </si>
  <si>
    <t>jr st; Bio Sci 310(P) or equiv or cons instr.</t>
  </si>
  <si>
    <t>BIO SCI 455</t>
  </si>
  <si>
    <t>CELL MOL DEV NEURO</t>
  </si>
  <si>
    <t>jr st, grade of C or better in Bio Sci 315(P); or grad st.</t>
  </si>
  <si>
    <t>BIO SCI 458</t>
  </si>
  <si>
    <t>COMMUNITY ECOLOGY</t>
  </si>
  <si>
    <t>jr st; Bio Sci 152(P) &amp; 310(P) or cons instr; or grad st.</t>
  </si>
  <si>
    <t>BIOSTAT</t>
  </si>
  <si>
    <t>jr st; Bio Sci 150(P); Math 105(P).</t>
  </si>
  <si>
    <t>FS</t>
  </si>
  <si>
    <t>BIO SCI 469</t>
  </si>
  <si>
    <t>GENOMIC DATA ANALYSIS</t>
  </si>
  <si>
    <t>jr st; Bio Sci 325(P) &amp; 465(P) or equiv; or cons instr.</t>
  </si>
  <si>
    <t>BIO SCI 475</t>
  </si>
  <si>
    <t>TROPICAL ECOLOGY</t>
  </si>
  <si>
    <t>jr st; Bio Sci 310(P); cons instr.</t>
  </si>
  <si>
    <t>BIO SCI 480</t>
  </si>
  <si>
    <t>ECOLOGICAL GENETICS</t>
  </si>
  <si>
    <t xml:space="preserve">jr st, Bio Sci 310(P) &amp; 325(P); or equiv. </t>
  </si>
  <si>
    <t>BIO SCI 489</t>
  </si>
  <si>
    <t xml:space="preserve"> INTERN BIO SCI UPPER</t>
  </si>
  <si>
    <t xml:space="preserve"> jr st; 300-level or above course in Bio Sci; 2.50 gpa; cons supervising faculty member</t>
  </si>
  <si>
    <t>UPTO 6</t>
  </si>
  <si>
    <t>MOLECULAR GENETICS</t>
    <phoneticPr fontId="0" type="noConversion"/>
  </si>
  <si>
    <t>jr st; Bio Sci 325(P); Bio Sci 315(C) &amp; 316(C).</t>
  </si>
  <si>
    <t>F odd yrs</t>
  </si>
  <si>
    <t>GENETICS OF DEVELOPMENT AND CANCER</t>
  </si>
  <si>
    <t>junior standing and a grade of C or better in BIO SCI 325(P).</t>
  </si>
  <si>
    <t>PLANT PHYSIOLOGY</t>
  </si>
  <si>
    <t xml:space="preserve">jr st; Bio Sci 325(P); Bio Sci 310(P) or 315(P) or cons instr. </t>
  </si>
  <si>
    <t>CMB/EEB</t>
  </si>
  <si>
    <t>BIO SCI 502</t>
  </si>
  <si>
    <t>INTRO PROGRAMMING/MODELING IN ECOL&amp;EVOL</t>
  </si>
  <si>
    <t>jr st; intro stats (e.g., Bio Sci 465).</t>
  </si>
  <si>
    <t>BIO SCI 505</t>
  </si>
  <si>
    <t xml:space="preserve">CONSERVATION BIOLOGY </t>
  </si>
  <si>
    <t>jr st; Bio Sci 152(P) &amp; 325(260)(P).</t>
  </si>
  <si>
    <t>BIO SCI 512</t>
  </si>
  <si>
    <t>LIMNOLOGY</t>
  </si>
  <si>
    <t>jr st; Bio Sci 150(P) &amp; 152(P), course in chem; or cons instr</t>
  </si>
  <si>
    <t>BIO SCI 523</t>
  </si>
  <si>
    <t>EVOLUTION AND ECOLOGY OF BIRDS</t>
  </si>
  <si>
    <t>jr st; Bio Sci 152(P) &amp; 310(P).</t>
  </si>
  <si>
    <t>BIO SCI 529</t>
  </si>
  <si>
    <t>MOL BIO OF MICROORG</t>
  </si>
  <si>
    <t>jr st; Bio Sci 383(P).</t>
  </si>
  <si>
    <t>MICRO</t>
  </si>
  <si>
    <t>BACTERIAL PATHOGENESIS</t>
  </si>
  <si>
    <t>jr st; grade of C or better in BIO SCI 383(P).</t>
  </si>
  <si>
    <t>BIO SCI 540</t>
  </si>
  <si>
    <t xml:space="preserve">MICROBIAL DIVERSITY </t>
  </si>
  <si>
    <t>BIO EM</t>
    <phoneticPr fontId="0" type="noConversion"/>
  </si>
  <si>
    <t>jr st; Bio Sci 315(P) &amp; 316(P), or cons instr.</t>
  </si>
  <si>
    <t>BIO SCI 564</t>
  </si>
  <si>
    <t>ENDOCRINOLOGY</t>
  </si>
  <si>
    <t>jr st; Chem 103(P) or 341(P) or 343(P); Bio Sci 315(P); or cons instr.</t>
  </si>
  <si>
    <t>GENE REGULATION IN STEM CELLS/REGENERAT</t>
  </si>
  <si>
    <t>jr st and BIO Sci 315(P) or Bio Sci 325(P).</t>
  </si>
  <si>
    <t>F even yrs</t>
  </si>
  <si>
    <t>CELL BIO OF HUMAN DISEASE</t>
  </si>
  <si>
    <t xml:space="preserve">jr st and BIO SCI 315(P). </t>
  </si>
  <si>
    <t>BIO SCI 575</t>
  </si>
  <si>
    <t>EVOLUTIONARY BIOLOGY</t>
  </si>
  <si>
    <t>jr st; Bio Sci 152(P) &amp; 325(P).</t>
  </si>
  <si>
    <t>BIO SCI 599</t>
  </si>
  <si>
    <t>SP TOPICS IN BIO SCI</t>
  </si>
  <si>
    <t>special course offerings considered on case by case basis</t>
  </si>
  <si>
    <t>LABORATORY COURSES</t>
  </si>
  <si>
    <t xml:space="preserve">Major/option </t>
  </si>
  <si>
    <t>BIO SCI 202</t>
  </si>
  <si>
    <t>ANAT AND PHYSIOL I</t>
  </si>
  <si>
    <t>NONE</t>
  </si>
  <si>
    <t xml:space="preserve">4; Cannot be combined with Bio Sci 150 &amp; 203 for more than a total of 9 cr toward bio sci major. </t>
  </si>
  <si>
    <t>General</t>
  </si>
  <si>
    <t>BIO SCI 203</t>
  </si>
  <si>
    <t>ANAT AND PHYSIOL II</t>
  </si>
  <si>
    <t xml:space="preserve">C OR BETTER IN 202 (P) or 315 (P). </t>
  </si>
  <si>
    <t xml:space="preserve">4; Cannot be combined with Bio Sci 150 &amp; 202 for more than a total of 9 cr toward bio sci major. </t>
  </si>
  <si>
    <t>BIO SCI 358</t>
  </si>
  <si>
    <t>BIRDS OF WI</t>
  </si>
  <si>
    <t>jr st; Bio Sci 150(P)</t>
  </si>
  <si>
    <t>a grade of C or better in BIO SCI 152(P); BIO SCI 325(C) or consent of instructor; CHEM 341(C) or CHEM 343 (C)</t>
  </si>
  <si>
    <t>CMB/EEB/MICRO</t>
  </si>
  <si>
    <t>BIO SCI 501</t>
  </si>
  <si>
    <t>AQUATIC AND PLANT ECOPHYSIOLOGY LAB</t>
  </si>
  <si>
    <t>jr st; Bio Sci 325(P) or 310(P)</t>
  </si>
  <si>
    <t>I</t>
  </si>
  <si>
    <t>INTRO PROGRAMMING &amp; MODELING IN ECOLOGY &amp; EVOLUTION</t>
  </si>
  <si>
    <t>jr st; intro stats (e.g., Bio Sci 465)</t>
  </si>
  <si>
    <t>LAB TECHNIQUES MOBIO</t>
    <phoneticPr fontId="0" type="noConversion"/>
  </si>
  <si>
    <t>jr st; BIO SCI 315(P) or BIO SCI 325(P).</t>
  </si>
  <si>
    <t>SEM LAB</t>
    <phoneticPr fontId="0" type="noConversion"/>
  </si>
  <si>
    <t>jr st; Bio Sci 542(C) &amp; cons instr.</t>
  </si>
  <si>
    <t>TEM LAB</t>
    <phoneticPr fontId="0" type="noConversion"/>
  </si>
  <si>
    <t>jr st; 3 cr in Bio Sci 542(C); cons instr.</t>
  </si>
  <si>
    <t>EXPERIMENTAL MICRO</t>
  </si>
  <si>
    <t>JR ST, BIO SCI 383(P)</t>
  </si>
  <si>
    <t>CROSS LISTED COURSES</t>
  </si>
  <si>
    <t>ANTHRO 301</t>
  </si>
  <si>
    <t>HU EVOLUTION &amp; VARIATION</t>
  </si>
  <si>
    <t>soph st; Anthro 101(P), Bio Sci 100(P), 102(P), or 150(P), or cons instr.</t>
  </si>
  <si>
    <t>BMS 534</t>
  </si>
  <si>
    <t>MEDICAL MICRO</t>
  </si>
  <si>
    <t>jr st &amp; Bio Sci 383(303)(P); or grad st; or cons instr.</t>
  </si>
  <si>
    <t>BMS 535</t>
  </si>
  <si>
    <t>MED MICRO LAB</t>
  </si>
  <si>
    <t>jr st &amp; Bio Sci 383(303)(P), or cons instr; BMS 534(C).</t>
  </si>
  <si>
    <t xml:space="preserve">CHEM 501 </t>
  </si>
  <si>
    <t>BIOCHEM</t>
  </si>
  <si>
    <t>Prereq: jr st; grade of C or better in Chem 341(P) or 345(P).</t>
  </si>
  <si>
    <t xml:space="preserve">PSYCH 254 </t>
  </si>
  <si>
    <t>PHYS. PSYCH</t>
  </si>
  <si>
    <t>Psych 101(P).</t>
  </si>
  <si>
    <t xml:space="preserve">PSYCH 654 </t>
  </si>
  <si>
    <t>ADV. PHYS. PSYCH</t>
  </si>
  <si>
    <t> jr st; Psych 254(P) &amp; 325(P).</t>
  </si>
  <si>
    <t>GER courses</t>
  </si>
  <si>
    <r>
      <rPr>
        <b/>
        <sz val="11"/>
        <color theme="1"/>
        <rFont val="Calibri (Body)"/>
      </rPr>
      <t xml:space="preserve">General Biology </t>
    </r>
    <r>
      <rPr>
        <b/>
        <sz val="11"/>
        <color theme="1"/>
        <rFont val="Calibri"/>
        <family val="2"/>
        <scheme val="minor"/>
      </rPr>
      <t>4 year Course Plan OPTION 2 (Alternative to meet pre-reqs)</t>
    </r>
  </si>
  <si>
    <r>
      <t xml:space="preserve">Courses in </t>
    </r>
    <r>
      <rPr>
        <b/>
        <sz val="11"/>
        <color rgb="FF00B0F0"/>
        <rFont val="Calibri (Body)"/>
      </rPr>
      <t>BLUE</t>
    </r>
    <r>
      <rPr>
        <sz val="11"/>
        <color rgb="FF00B0F0"/>
        <rFont val="Calibri"/>
        <family val="2"/>
        <scheme val="minor"/>
      </rPr>
      <t xml:space="preserve"> are required for BIO SCI MAJORS (General and CMB option) and MICRO MAJORS</t>
    </r>
  </si>
  <si>
    <r>
      <t xml:space="preserve">**BIO SCI Courses in </t>
    </r>
    <r>
      <rPr>
        <b/>
        <sz val="11"/>
        <color rgb="FFFF0000"/>
        <rFont val="Calibri (Body)"/>
      </rPr>
      <t>RED</t>
    </r>
    <r>
      <rPr>
        <sz val="11"/>
        <color rgb="FFFF0000"/>
        <rFont val="Calibri"/>
        <family val="2"/>
        <scheme val="minor"/>
      </rPr>
      <t xml:space="preserve"> are gateway courses/laboratories - you must take at least one of the following: "383", "315+316", or "310". </t>
    </r>
  </si>
  <si>
    <r>
      <rPr>
        <sz val="12"/>
        <color theme="7" tint="-0.249977111117893"/>
        <rFont val="Calibri (Body)"/>
      </rPr>
      <t xml:space="preserve">You must take at least one of the BIO SCI Courses in </t>
    </r>
    <r>
      <rPr>
        <b/>
        <sz val="12"/>
        <color theme="7" tint="-0.249977111117893"/>
        <rFont val="Calibri (Body)"/>
      </rPr>
      <t>GOLD to</t>
    </r>
    <r>
      <rPr>
        <sz val="12"/>
        <color theme="7" tint="-0.249977111117893"/>
        <rFont val="Calibri (Body)"/>
      </rPr>
      <t xml:space="preserve"> fulfil the research requirement.</t>
    </r>
  </si>
  <si>
    <t>Biostatistics (BIO SCI elective that fulfils L&amp;S formal reasoning requirement)</t>
  </si>
  <si>
    <r>
      <t xml:space="preserve">BIO SCI Courses in </t>
    </r>
    <r>
      <rPr>
        <b/>
        <sz val="11"/>
        <color rgb="FF00B050"/>
        <rFont val="Calibri"/>
        <family val="2"/>
        <scheme val="minor"/>
      </rPr>
      <t>GREEN</t>
    </r>
    <r>
      <rPr>
        <i/>
        <sz val="11"/>
        <color rgb="FF00B05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are elective courses numbered 300 or higher in any area of Biology</t>
    </r>
  </si>
  <si>
    <r>
      <rPr>
        <sz val="11"/>
        <color rgb="FF7030A0"/>
        <rFont val="Calibri (Body)"/>
      </rPr>
      <t xml:space="preserve">Open electives in </t>
    </r>
    <r>
      <rPr>
        <b/>
        <sz val="11"/>
        <color rgb="FF7030A0"/>
        <rFont val="Calibri (Body)"/>
      </rPr>
      <t>PURPLE</t>
    </r>
    <r>
      <rPr>
        <b/>
        <sz val="11"/>
        <color rgb="FF7030A0"/>
        <rFont val="Calibri"/>
        <family val="2"/>
        <scheme val="minor"/>
      </rPr>
      <t xml:space="preserve"> </t>
    </r>
    <r>
      <rPr>
        <sz val="11"/>
        <color rgb="FF7030A0"/>
        <rFont val="Calibri (Body)"/>
      </rPr>
      <t>may used for additional BIO SCI courses. They may also be used to fulfill language requirements, pursue minors or explore other curricular interests</t>
    </r>
  </si>
  <si>
    <t>You may take additional gateway options to fulfill the requirements for an additional laboratory course and the 26 upper level elective Bio Sci credits.</t>
  </si>
  <si>
    <r>
      <rPr>
        <b/>
        <sz val="11"/>
        <color theme="1"/>
        <rFont val="Calibri"/>
        <family val="2"/>
        <scheme val="minor"/>
      </rPr>
      <t xml:space="preserve">ART </t>
    </r>
    <r>
      <rPr>
        <sz val="11"/>
        <color theme="1"/>
        <rFont val="Calibri"/>
        <family val="2"/>
        <scheme val="minor"/>
      </rPr>
      <t>(3 credits)</t>
    </r>
  </si>
  <si>
    <r>
      <rPr>
        <b/>
        <sz val="11"/>
        <color theme="1"/>
        <rFont val="Calibri"/>
        <family val="2"/>
        <scheme val="minor"/>
      </rPr>
      <t>HUMANITIES</t>
    </r>
    <r>
      <rPr>
        <sz val="11"/>
        <color theme="1"/>
        <rFont val="Calibri"/>
        <family val="2"/>
        <scheme val="minor"/>
      </rPr>
      <t xml:space="preserve"> (12 credits split between at least 2 areas; may include course that double for International or cultural diversity )</t>
    </r>
  </si>
  <si>
    <r>
      <rPr>
        <b/>
        <sz val="11"/>
        <color theme="1"/>
        <rFont val="Calibri"/>
        <family val="2"/>
        <scheme val="minor"/>
      </rPr>
      <t>SOCIAL SCIENCES</t>
    </r>
    <r>
      <rPr>
        <sz val="11"/>
        <color theme="1"/>
        <rFont val="Calibri"/>
        <family val="2"/>
        <scheme val="minor"/>
      </rPr>
      <t xml:space="preserve"> (12 credits split between at least 2 areas; may include course that double for International or cultural diversity )</t>
    </r>
  </si>
  <si>
    <r>
      <rPr>
        <b/>
        <sz val="11"/>
        <color theme="1"/>
        <rFont val="Calibri"/>
        <family val="2"/>
        <scheme val="minor"/>
      </rPr>
      <t>CULTURAL DIVERSITY</t>
    </r>
    <r>
      <rPr>
        <sz val="11"/>
        <color theme="1"/>
        <rFont val="Calibri"/>
        <family val="2"/>
        <scheme val="minor"/>
      </rPr>
      <t xml:space="preserve"> (3 credits; may include course that double for Humanities or Social Science)</t>
    </r>
  </si>
  <si>
    <r>
      <rPr>
        <b/>
        <sz val="11"/>
        <color theme="1"/>
        <rFont val="Calibri"/>
        <family val="2"/>
        <scheme val="minor"/>
      </rPr>
      <t>INTERNATIONAL REQ</t>
    </r>
    <r>
      <rPr>
        <sz val="11"/>
        <color theme="1"/>
        <rFont val="Calibri"/>
        <family val="2"/>
        <scheme val="minor"/>
      </rPr>
      <t xml:space="preserve"> (9 credits; may include course that double for Humanities or Social Science)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</si>
</sst>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F0"/>
      <name val="Calibri (Body)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(Body)"/>
    </font>
    <font>
      <b/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 (Body)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7" tint="-0.249977111117893"/>
      <name val="Calibri (Body)"/>
    </font>
    <font>
      <b/>
      <sz val="12"/>
      <color theme="7" tint="-0.249977111117893"/>
      <name val="Calibri (Body)"/>
    </font>
    <font>
      <sz val="11"/>
      <color rgb="FF7030A0"/>
      <name val="Calibri (Body)"/>
    </font>
    <font>
      <b/>
      <sz val="11"/>
      <color rgb="FF7030A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139">
    <xf numFmtId="0" fontId="0" fillId="0" borderId="0" xfId="0"/>
    <xf numFmtId="0" fontId="1" fillId="2" borderId="3" xfId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5" borderId="3" xfId="4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3" borderId="3" xfId="2" applyBorder="1" applyAlignment="1">
      <alignment horizontal="center" vertical="center" wrapText="1"/>
    </xf>
    <xf numFmtId="0" fontId="1" fillId="4" borderId="3" xfId="3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4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17" fillId="0" borderId="5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" fillId="0" borderId="0" xfId="0" applyFont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9" fillId="0" borderId="0" xfId="6" applyFont="1" applyAlignment="1">
      <alignment wrapText="1"/>
    </xf>
    <xf numFmtId="0" fontId="9" fillId="0" borderId="0" xfId="6" applyFont="1" applyAlignment="1">
      <alignment horizontal="center" wrapText="1"/>
    </xf>
    <xf numFmtId="0" fontId="9" fillId="6" borderId="13" xfId="6" applyFont="1" applyFill="1" applyBorder="1" applyAlignment="1">
      <alignment horizontal="left"/>
    </xf>
    <xf numFmtId="0" fontId="9" fillId="6" borderId="14" xfId="6" applyFont="1" applyFill="1" applyBorder="1" applyAlignment="1">
      <alignment horizontal="left"/>
    </xf>
    <xf numFmtId="0" fontId="9" fillId="6" borderId="14" xfId="6" applyFont="1" applyFill="1" applyBorder="1" applyAlignment="1">
      <alignment horizontal="left" wrapText="1"/>
    </xf>
    <xf numFmtId="0" fontId="9" fillId="6" borderId="14" xfId="6" applyFont="1" applyFill="1" applyBorder="1" applyAlignment="1">
      <alignment horizontal="center"/>
    </xf>
    <xf numFmtId="0" fontId="10" fillId="0" borderId="15" xfId="6" applyFont="1" applyBorder="1" applyAlignment="1">
      <alignment wrapText="1"/>
    </xf>
    <xf numFmtId="0" fontId="10" fillId="0" borderId="12" xfId="6" applyFont="1" applyBorder="1" applyAlignment="1">
      <alignment wrapText="1"/>
    </xf>
    <xf numFmtId="0" fontId="10" fillId="0" borderId="12" xfId="6" applyFont="1" applyBorder="1" applyAlignment="1">
      <alignment horizontal="center" wrapText="1"/>
    </xf>
    <xf numFmtId="0" fontId="10" fillId="0" borderId="16" xfId="6" applyFont="1" applyBorder="1" applyAlignment="1">
      <alignment wrapText="1"/>
    </xf>
    <xf numFmtId="0" fontId="10" fillId="0" borderId="17" xfId="6" applyFont="1" applyBorder="1" applyAlignment="1">
      <alignment wrapText="1"/>
    </xf>
    <xf numFmtId="0" fontId="10" fillId="0" borderId="17" xfId="6" applyFont="1" applyBorder="1" applyAlignment="1">
      <alignment horizontal="center" wrapText="1"/>
    </xf>
    <xf numFmtId="0" fontId="10" fillId="0" borderId="0" xfId="6" applyFont="1" applyAlignment="1">
      <alignment wrapText="1"/>
    </xf>
    <xf numFmtId="0" fontId="10" fillId="0" borderId="0" xfId="6" applyFont="1" applyAlignment="1">
      <alignment horizontal="center" wrapText="1"/>
    </xf>
    <xf numFmtId="0" fontId="10" fillId="6" borderId="14" xfId="6" applyFont="1" applyFill="1" applyBorder="1" applyAlignment="1">
      <alignment horizontal="center" wrapText="1"/>
    </xf>
    <xf numFmtId="0" fontId="9" fillId="0" borderId="0" xfId="6" applyFont="1"/>
    <xf numFmtId="0" fontId="9" fillId="0" borderId="0" xfId="0" applyFont="1" applyAlignment="1">
      <alignment horizontal="right" wrapText="1"/>
    </xf>
    <xf numFmtId="0" fontId="10" fillId="0" borderId="0" xfId="0" applyFont="1"/>
    <xf numFmtId="0" fontId="10" fillId="0" borderId="18" xfId="6" applyFont="1" applyBorder="1" applyAlignment="1">
      <alignment wrapText="1"/>
    </xf>
    <xf numFmtId="0" fontId="10" fillId="0" borderId="19" xfId="6" applyFont="1" applyBorder="1" applyAlignment="1">
      <alignment wrapText="1"/>
    </xf>
    <xf numFmtId="0" fontId="10" fillId="0" borderId="19" xfId="6" applyFont="1" applyBorder="1" applyAlignment="1">
      <alignment horizontal="center" wrapText="1"/>
    </xf>
    <xf numFmtId="0" fontId="0" fillId="0" borderId="0" xfId="0" applyFont="1"/>
    <xf numFmtId="0" fontId="0" fillId="0" borderId="12" xfId="0" applyFont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10" fillId="7" borderId="12" xfId="6" applyFont="1" applyFill="1" applyBorder="1" applyAlignment="1">
      <alignment wrapText="1"/>
    </xf>
    <xf numFmtId="0" fontId="10" fillId="7" borderId="12" xfId="6" applyFont="1" applyFill="1" applyBorder="1" applyAlignment="1">
      <alignment horizontal="center" wrapText="1"/>
    </xf>
    <xf numFmtId="0" fontId="10" fillId="7" borderId="12" xfId="0" applyFont="1" applyFill="1" applyBorder="1" applyAlignment="1">
      <alignment wrapText="1"/>
    </xf>
    <xf numFmtId="49" fontId="10" fillId="7" borderId="12" xfId="6" applyNumberFormat="1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0" fillId="0" borderId="19" xfId="6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5" xfId="6" applyFont="1" applyBorder="1" applyAlignment="1">
      <alignment horizontal="left"/>
    </xf>
    <xf numFmtId="0" fontId="10" fillId="0" borderId="12" xfId="6" applyFont="1" applyBorder="1" applyAlignment="1">
      <alignment horizontal="left" wrapText="1"/>
    </xf>
    <xf numFmtId="0" fontId="9" fillId="0" borderId="12" xfId="6" applyFont="1" applyBorder="1" applyAlignment="1">
      <alignment horizontal="left"/>
    </xf>
    <xf numFmtId="0" fontId="10" fillId="0" borderId="12" xfId="6" applyFont="1" applyBorder="1" applyAlignment="1">
      <alignment horizontal="center"/>
    </xf>
    <xf numFmtId="0" fontId="10" fillId="0" borderId="12" xfId="6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4" fillId="0" borderId="12" xfId="5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3" borderId="1" xfId="2" applyFont="1" applyBorder="1" applyAlignment="1">
      <alignment horizontal="center" vertical="center" wrapText="1"/>
    </xf>
    <xf numFmtId="0" fontId="2" fillId="3" borderId="2" xfId="2" applyFont="1" applyBorder="1" applyAlignment="1">
      <alignment horizontal="center" vertical="center" wrapText="1"/>
    </xf>
    <xf numFmtId="0" fontId="2" fillId="5" borderId="1" xfId="4" applyFont="1" applyBorder="1" applyAlignment="1">
      <alignment horizontal="center" vertical="center" wrapText="1"/>
    </xf>
    <xf numFmtId="0" fontId="2" fillId="5" borderId="2" xfId="4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" fillId="4" borderId="1" xfId="3" applyFont="1" applyBorder="1" applyAlignment="1">
      <alignment horizontal="center" vertical="center" wrapText="1"/>
    </xf>
    <xf numFmtId="0" fontId="2" fillId="4" borderId="2" xfId="3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</cellXfs>
  <cellStyles count="7">
    <cellStyle name="40% - Accent1" xfId="1" builtinId="31"/>
    <cellStyle name="40% - Accent2" xfId="2" builtinId="35"/>
    <cellStyle name="40% - Accent4" xfId="3" builtinId="43"/>
    <cellStyle name="40% - Accent6" xfId="4" builtinId="51"/>
    <cellStyle name="Hyperlink" xfId="5" builtinId="8"/>
    <cellStyle name="Normal" xfId="0" builtinId="0"/>
    <cellStyle name="Normal 2" xfId="6" xr:uid="{38688AD4-9456-264C-BBC2-332C08B1C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atalog.uwm.edu/letters-science/approved-courses-international-requir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6EF3-7BC0-4241-A41B-682C4B29CB33}">
  <dimension ref="B1:L62"/>
  <sheetViews>
    <sheetView tabSelected="1" workbookViewId="0">
      <selection activeCell="B1" sqref="B1:C1"/>
    </sheetView>
  </sheetViews>
  <sheetFormatPr baseColWidth="10" defaultColWidth="13.33203125" defaultRowHeight="15" x14ac:dyDescent="0.2"/>
  <cols>
    <col min="1" max="1" width="1.1640625" style="3" customWidth="1"/>
    <col min="2" max="2" width="19.1640625" style="15" customWidth="1"/>
    <col min="3" max="3" width="49.5" style="3" customWidth="1"/>
    <col min="4" max="4" width="7.5" style="9" customWidth="1"/>
    <col min="5" max="5" width="1" style="3" customWidth="1"/>
    <col min="6" max="6" width="13.5" style="15" bestFit="1" customWidth="1"/>
    <col min="7" max="7" width="58.83203125" style="3" customWidth="1"/>
    <col min="8" max="8" width="8.1640625" style="9" customWidth="1"/>
    <col min="9" max="9" width="3.5" style="3" customWidth="1"/>
    <col min="10" max="10" width="24.1640625" style="3" bestFit="1" customWidth="1"/>
    <col min="11" max="11" width="56.6640625" style="9" customWidth="1"/>
    <col min="12" max="12" width="45.5" style="3" customWidth="1"/>
    <col min="13" max="16384" width="13.33203125" style="3"/>
  </cols>
  <sheetData>
    <row r="1" spans="2:12" s="2" customFormat="1" ht="23.25" customHeight="1" x14ac:dyDescent="0.2">
      <c r="B1" s="127" t="s">
        <v>0</v>
      </c>
      <c r="C1" s="128"/>
      <c r="D1" s="1" t="s">
        <v>1</v>
      </c>
      <c r="E1" s="31"/>
      <c r="F1" s="127" t="s">
        <v>2</v>
      </c>
      <c r="G1" s="128"/>
      <c r="H1" s="1" t="s">
        <v>1</v>
      </c>
      <c r="J1" s="120" t="s">
        <v>336</v>
      </c>
      <c r="K1" s="120"/>
    </row>
    <row r="2" spans="2:12" ht="19.5" customHeight="1" x14ac:dyDescent="0.2">
      <c r="B2" s="7" t="s">
        <v>65</v>
      </c>
      <c r="C2" s="20" t="s">
        <v>66</v>
      </c>
      <c r="D2" s="19">
        <v>3</v>
      </c>
      <c r="E2" s="31"/>
      <c r="F2" s="23" t="s">
        <v>3</v>
      </c>
      <c r="G2" s="24" t="s">
        <v>4</v>
      </c>
      <c r="H2" s="26">
        <v>4</v>
      </c>
      <c r="J2" s="58"/>
      <c r="K2" s="59"/>
    </row>
    <row r="3" spans="2:12" s="5" customFormat="1" ht="18" customHeight="1" x14ac:dyDescent="0.2">
      <c r="B3" s="4" t="s">
        <v>7</v>
      </c>
      <c r="C3" s="21" t="s">
        <v>8</v>
      </c>
      <c r="D3" s="6">
        <v>3</v>
      </c>
      <c r="E3" s="31"/>
      <c r="F3" s="4" t="s">
        <v>9</v>
      </c>
      <c r="G3" s="5" t="s">
        <v>10</v>
      </c>
      <c r="H3" s="6">
        <v>3</v>
      </c>
      <c r="J3" s="133" t="s">
        <v>337</v>
      </c>
      <c r="K3" s="133"/>
    </row>
    <row r="4" spans="2:12" ht="17.25" customHeight="1" x14ac:dyDescent="0.2">
      <c r="B4" s="41" t="s">
        <v>104</v>
      </c>
      <c r="C4" s="42" t="s">
        <v>105</v>
      </c>
      <c r="D4" s="19">
        <v>3</v>
      </c>
      <c r="E4" s="31"/>
      <c r="F4" s="7" t="s">
        <v>107</v>
      </c>
      <c r="G4" s="3" t="s">
        <v>11</v>
      </c>
      <c r="H4" s="8">
        <v>4</v>
      </c>
      <c r="J4" s="129" t="s">
        <v>338</v>
      </c>
      <c r="K4" s="129"/>
    </row>
    <row r="5" spans="2:12" ht="16" customHeight="1" x14ac:dyDescent="0.2">
      <c r="B5" s="7" t="s">
        <v>69</v>
      </c>
      <c r="C5" s="3" t="s">
        <v>70</v>
      </c>
      <c r="D5" s="8">
        <v>3</v>
      </c>
      <c r="E5" s="31"/>
      <c r="F5" s="23" t="s">
        <v>106</v>
      </c>
      <c r="G5" s="24" t="s">
        <v>14</v>
      </c>
      <c r="H5" s="26">
        <v>5</v>
      </c>
      <c r="J5" s="129"/>
      <c r="K5" s="129"/>
    </row>
    <row r="6" spans="2:12" ht="16" customHeight="1" x14ac:dyDescent="0.2">
      <c r="B6" s="7" t="s">
        <v>32</v>
      </c>
      <c r="C6" s="20" t="s">
        <v>33</v>
      </c>
      <c r="D6" s="8">
        <v>3</v>
      </c>
      <c r="E6" s="31"/>
      <c r="F6" s="41"/>
      <c r="G6" s="42"/>
      <c r="H6" s="19"/>
      <c r="J6" s="129" t="s">
        <v>343</v>
      </c>
      <c r="K6" s="129"/>
    </row>
    <row r="7" spans="2:12" ht="15" customHeight="1" x14ac:dyDescent="0.2">
      <c r="B7" s="7"/>
      <c r="C7" s="20"/>
      <c r="D7" s="8"/>
      <c r="E7" s="31"/>
      <c r="F7" s="7"/>
      <c r="H7" s="8"/>
      <c r="J7" s="129"/>
      <c r="K7" s="129"/>
    </row>
    <row r="8" spans="2:12" ht="15" customHeight="1" x14ac:dyDescent="0.2">
      <c r="B8" s="121" t="s">
        <v>17</v>
      </c>
      <c r="C8" s="122"/>
      <c r="D8" s="10">
        <f>SUM(D2:D6)</f>
        <v>15</v>
      </c>
      <c r="E8" s="31"/>
      <c r="F8" s="121" t="s">
        <v>17</v>
      </c>
      <c r="G8" s="122"/>
      <c r="H8" s="10">
        <f>SUM(H2:H6)</f>
        <v>16</v>
      </c>
      <c r="J8" s="130" t="s">
        <v>341</v>
      </c>
      <c r="K8" s="130"/>
      <c r="L8" s="11"/>
    </row>
    <row r="9" spans="2:12" ht="15" customHeight="1" x14ac:dyDescent="0.2">
      <c r="B9" s="134"/>
      <c r="C9" s="134"/>
      <c r="D9" s="134"/>
      <c r="E9" s="31"/>
      <c r="F9" s="134"/>
      <c r="G9" s="134"/>
      <c r="H9" s="134"/>
      <c r="J9" s="135" t="s">
        <v>339</v>
      </c>
      <c r="K9" s="135"/>
      <c r="L9" s="12"/>
    </row>
    <row r="10" spans="2:12" s="14" customFormat="1" ht="24.75" customHeight="1" x14ac:dyDescent="0.2">
      <c r="B10" s="125" t="s">
        <v>19</v>
      </c>
      <c r="C10" s="126"/>
      <c r="D10" s="13" t="s">
        <v>1</v>
      </c>
      <c r="E10" s="31"/>
      <c r="F10" s="125" t="s">
        <v>20</v>
      </c>
      <c r="G10" s="126"/>
      <c r="H10" s="13" t="s">
        <v>1</v>
      </c>
      <c r="J10" s="136" t="s">
        <v>342</v>
      </c>
      <c r="K10" s="136"/>
      <c r="L10" s="9"/>
    </row>
    <row r="11" spans="2:12" ht="18" customHeight="1" x14ac:dyDescent="0.2">
      <c r="B11" s="23" t="s">
        <v>5</v>
      </c>
      <c r="C11" s="24" t="s">
        <v>6</v>
      </c>
      <c r="D11" s="26">
        <v>4</v>
      </c>
      <c r="E11" s="31"/>
      <c r="F11" s="28" t="s">
        <v>22</v>
      </c>
      <c r="G11" s="24" t="s">
        <v>23</v>
      </c>
      <c r="H11" s="25">
        <v>4</v>
      </c>
      <c r="J11" s="136"/>
      <c r="K11" s="136"/>
      <c r="L11" s="9"/>
    </row>
    <row r="12" spans="2:12" ht="16.5" customHeight="1" x14ac:dyDescent="0.2">
      <c r="B12" s="23" t="s">
        <v>12</v>
      </c>
      <c r="C12" s="34" t="s">
        <v>13</v>
      </c>
      <c r="D12" s="26">
        <v>4</v>
      </c>
      <c r="E12" s="31"/>
      <c r="F12" s="23" t="s">
        <v>27</v>
      </c>
      <c r="G12" s="34" t="s">
        <v>28</v>
      </c>
      <c r="H12" s="26">
        <v>3</v>
      </c>
      <c r="J12" s="69"/>
      <c r="K12" s="69"/>
    </row>
    <row r="13" spans="2:12" s="5" customFormat="1" ht="16" x14ac:dyDescent="0.2">
      <c r="B13" s="28" t="s">
        <v>15</v>
      </c>
      <c r="C13" s="35" t="s">
        <v>16</v>
      </c>
      <c r="D13" s="25">
        <v>5</v>
      </c>
      <c r="E13" s="31"/>
      <c r="F13" s="23" t="s">
        <v>40</v>
      </c>
      <c r="G13" s="24" t="s">
        <v>41</v>
      </c>
      <c r="H13" s="26">
        <v>1</v>
      </c>
      <c r="J13" s="29" t="s">
        <v>18</v>
      </c>
      <c r="K13" s="11">
        <f>SUM(D8,H8,D17,H17,D27,H27,D38,H38)-D31</f>
        <v>121</v>
      </c>
    </row>
    <row r="14" spans="2:12" ht="16" x14ac:dyDescent="0.2">
      <c r="B14" s="7" t="s">
        <v>103</v>
      </c>
      <c r="C14" s="3" t="s">
        <v>108</v>
      </c>
      <c r="D14" s="8">
        <v>3</v>
      </c>
      <c r="E14" s="31"/>
      <c r="F14" s="28" t="s">
        <v>42</v>
      </c>
      <c r="G14" s="35" t="s">
        <v>43</v>
      </c>
      <c r="H14" s="25">
        <v>4</v>
      </c>
      <c r="J14" s="30" t="s">
        <v>21</v>
      </c>
      <c r="K14" s="32">
        <f>SUM(H2,D11,H11,D21,D20,H20,H21,H23,D30,H30,D33)</f>
        <v>35</v>
      </c>
    </row>
    <row r="15" spans="2:12" ht="16" x14ac:dyDescent="0.2">
      <c r="B15" s="7"/>
      <c r="C15" s="20"/>
      <c r="D15" s="8"/>
      <c r="E15" s="31"/>
      <c r="F15" s="7" t="s">
        <v>77</v>
      </c>
      <c r="G15" s="3" t="s">
        <v>78</v>
      </c>
      <c r="H15" s="8">
        <v>3</v>
      </c>
      <c r="J15" s="33" t="s">
        <v>26</v>
      </c>
      <c r="K15" s="12">
        <f>SUM(D11,H11,D20,D21,,H20,H21,D30,D32,D33)</f>
        <v>28</v>
      </c>
    </row>
    <row r="16" spans="2:12" x14ac:dyDescent="0.2">
      <c r="B16" s="7"/>
      <c r="C16" s="20"/>
      <c r="D16" s="8"/>
      <c r="E16" s="31"/>
      <c r="F16" s="7"/>
      <c r="G16" s="20"/>
      <c r="H16" s="8"/>
    </row>
    <row r="17" spans="2:11" x14ac:dyDescent="0.2">
      <c r="B17" s="121" t="s">
        <v>17</v>
      </c>
      <c r="C17" s="122"/>
      <c r="D17" s="10">
        <f>SUM(D11:D16)</f>
        <v>16</v>
      </c>
      <c r="E17" s="31"/>
      <c r="F17" s="121" t="s">
        <v>17</v>
      </c>
      <c r="G17" s="122"/>
      <c r="H17" s="10">
        <f>SUM(H11:H16)</f>
        <v>15</v>
      </c>
      <c r="J17" s="14"/>
      <c r="K17" s="14"/>
    </row>
    <row r="18" spans="2:11" x14ac:dyDescent="0.2">
      <c r="E18" s="31"/>
    </row>
    <row r="19" spans="2:11" s="14" customFormat="1" ht="26.25" customHeight="1" x14ac:dyDescent="0.2">
      <c r="B19" s="123" t="s">
        <v>34</v>
      </c>
      <c r="C19" s="124"/>
      <c r="D19" s="16" t="s">
        <v>1</v>
      </c>
      <c r="E19" s="31"/>
      <c r="F19" s="123" t="s">
        <v>35</v>
      </c>
      <c r="G19" s="124"/>
      <c r="H19" s="16" t="s">
        <v>1</v>
      </c>
      <c r="J19" s="3"/>
      <c r="K19" s="9"/>
    </row>
    <row r="20" spans="2:11" ht="16" x14ac:dyDescent="0.2">
      <c r="B20" s="36" t="s">
        <v>99</v>
      </c>
      <c r="C20" s="37" t="s">
        <v>25</v>
      </c>
      <c r="D20" s="38">
        <v>3</v>
      </c>
      <c r="E20" s="31"/>
      <c r="F20" s="36" t="s">
        <v>101</v>
      </c>
      <c r="G20" s="37" t="s">
        <v>98</v>
      </c>
      <c r="H20" s="40">
        <v>4</v>
      </c>
    </row>
    <row r="21" spans="2:11" ht="16" x14ac:dyDescent="0.2">
      <c r="B21" s="36" t="s">
        <v>100</v>
      </c>
      <c r="C21" s="39" t="s">
        <v>30</v>
      </c>
      <c r="D21" s="40">
        <v>2</v>
      </c>
      <c r="E21" s="31"/>
      <c r="F21" s="36" t="s">
        <v>102</v>
      </c>
      <c r="G21" s="37" t="s">
        <v>37</v>
      </c>
      <c r="H21" s="40">
        <v>4</v>
      </c>
    </row>
    <row r="22" spans="2:11" ht="15" customHeight="1" x14ac:dyDescent="0.2">
      <c r="B22" s="23" t="s">
        <v>31</v>
      </c>
      <c r="C22" s="24" t="s">
        <v>67</v>
      </c>
      <c r="D22" s="26">
        <v>3</v>
      </c>
      <c r="E22" s="31"/>
      <c r="F22" s="23" t="s">
        <v>44</v>
      </c>
      <c r="G22" s="24" t="s">
        <v>45</v>
      </c>
      <c r="H22" s="26">
        <v>4</v>
      </c>
    </row>
    <row r="23" spans="2:11" ht="16" customHeight="1" x14ac:dyDescent="0.2">
      <c r="B23" s="23" t="s">
        <v>38</v>
      </c>
      <c r="C23" s="24" t="s">
        <v>39</v>
      </c>
      <c r="D23" s="26">
        <v>2</v>
      </c>
      <c r="E23" s="31"/>
      <c r="F23" s="43" t="s">
        <v>46</v>
      </c>
      <c r="G23" s="44" t="s">
        <v>340</v>
      </c>
      <c r="H23" s="46">
        <v>3</v>
      </c>
    </row>
    <row r="24" spans="2:11" ht="16" x14ac:dyDescent="0.2">
      <c r="B24" s="7" t="s">
        <v>71</v>
      </c>
      <c r="C24" s="3" t="s">
        <v>72</v>
      </c>
      <c r="D24" s="8">
        <v>3</v>
      </c>
      <c r="E24" s="31"/>
      <c r="F24" s="7"/>
      <c r="H24" s="8"/>
    </row>
    <row r="25" spans="2:11" ht="16" x14ac:dyDescent="0.2">
      <c r="B25" s="7" t="s">
        <v>73</v>
      </c>
      <c r="C25" s="3" t="s">
        <v>70</v>
      </c>
      <c r="D25" s="8">
        <v>3</v>
      </c>
      <c r="E25" s="31"/>
      <c r="F25" s="7"/>
      <c r="H25" s="8"/>
    </row>
    <row r="26" spans="2:11" x14ac:dyDescent="0.2">
      <c r="B26" s="7"/>
      <c r="D26" s="8"/>
      <c r="E26" s="31"/>
      <c r="F26" s="7"/>
      <c r="G26" s="22"/>
      <c r="H26" s="8"/>
    </row>
    <row r="27" spans="2:11" x14ac:dyDescent="0.2">
      <c r="B27" s="121" t="s">
        <v>17</v>
      </c>
      <c r="C27" s="122"/>
      <c r="D27" s="10">
        <f>SUM(D20:D26)</f>
        <v>16</v>
      </c>
      <c r="E27" s="31"/>
      <c r="F27" s="121" t="s">
        <v>17</v>
      </c>
      <c r="G27" s="122"/>
      <c r="H27" s="10">
        <f>SUM(H20:H26)</f>
        <v>15</v>
      </c>
      <c r="J27" s="14"/>
      <c r="K27" s="14"/>
    </row>
    <row r="28" spans="2:11" x14ac:dyDescent="0.2">
      <c r="E28" s="31"/>
      <c r="J28" s="5"/>
      <c r="K28" s="5"/>
    </row>
    <row r="29" spans="2:11" s="14" customFormat="1" ht="26.25" customHeight="1" x14ac:dyDescent="0.2">
      <c r="B29" s="131" t="s">
        <v>47</v>
      </c>
      <c r="C29" s="132"/>
      <c r="D29" s="17" t="s">
        <v>1</v>
      </c>
      <c r="E29" s="31"/>
      <c r="F29" s="131" t="s">
        <v>48</v>
      </c>
      <c r="G29" s="132"/>
      <c r="H29" s="17" t="s">
        <v>1</v>
      </c>
      <c r="J29" s="3"/>
      <c r="K29" s="9"/>
    </row>
    <row r="30" spans="2:11" s="5" customFormat="1" ht="16" x14ac:dyDescent="0.2">
      <c r="B30" s="63" t="s">
        <v>110</v>
      </c>
      <c r="C30" s="64" t="s">
        <v>111</v>
      </c>
      <c r="D30" s="65">
        <v>1</v>
      </c>
      <c r="E30" s="31"/>
      <c r="F30" s="43" t="s">
        <v>49</v>
      </c>
      <c r="G30" s="44" t="s">
        <v>68</v>
      </c>
      <c r="H30" s="45">
        <v>3</v>
      </c>
      <c r="J30" s="3"/>
      <c r="K30" s="9"/>
    </row>
    <row r="31" spans="2:11" ht="17" customHeight="1" x14ac:dyDescent="0.2">
      <c r="B31" s="66" t="s">
        <v>112</v>
      </c>
      <c r="C31" s="67" t="s">
        <v>113</v>
      </c>
      <c r="D31" s="68">
        <v>3</v>
      </c>
      <c r="E31" s="31"/>
      <c r="F31" s="60" t="s">
        <v>80</v>
      </c>
      <c r="G31" s="61" t="s">
        <v>81</v>
      </c>
      <c r="H31" s="62">
        <v>3</v>
      </c>
    </row>
    <row r="32" spans="2:11" ht="16.5" customHeight="1" x14ac:dyDescent="0.2">
      <c r="B32" s="43" t="s">
        <v>49</v>
      </c>
      <c r="C32" s="44" t="s">
        <v>68</v>
      </c>
      <c r="D32" s="45">
        <v>3</v>
      </c>
      <c r="E32" s="31"/>
      <c r="F32" s="60" t="s">
        <v>80</v>
      </c>
      <c r="G32" s="61" t="s">
        <v>81</v>
      </c>
      <c r="H32" s="62">
        <v>3</v>
      </c>
    </row>
    <row r="33" spans="2:11" ht="18" customHeight="1" x14ac:dyDescent="0.2">
      <c r="B33" s="60" t="s">
        <v>80</v>
      </c>
      <c r="C33" s="61" t="s">
        <v>81</v>
      </c>
      <c r="D33" s="62">
        <v>3</v>
      </c>
      <c r="E33" s="31"/>
      <c r="F33" s="7" t="s">
        <v>79</v>
      </c>
      <c r="G33" s="22" t="s">
        <v>76</v>
      </c>
      <c r="H33" s="8">
        <v>3</v>
      </c>
    </row>
    <row r="34" spans="2:11" ht="16" x14ac:dyDescent="0.2">
      <c r="B34" s="7" t="s">
        <v>74</v>
      </c>
      <c r="C34" s="3" t="s">
        <v>70</v>
      </c>
      <c r="D34" s="8">
        <v>3</v>
      </c>
      <c r="E34" s="31"/>
      <c r="F34" s="7" t="s">
        <v>82</v>
      </c>
      <c r="G34" s="22" t="s">
        <v>76</v>
      </c>
      <c r="H34" s="8">
        <v>3</v>
      </c>
    </row>
    <row r="35" spans="2:11" ht="16.5" customHeight="1" x14ac:dyDescent="0.2">
      <c r="B35" s="7" t="s">
        <v>75</v>
      </c>
      <c r="C35" s="27" t="s">
        <v>76</v>
      </c>
      <c r="D35" s="8">
        <v>3</v>
      </c>
      <c r="E35" s="31"/>
      <c r="F35" s="7"/>
      <c r="G35" s="20"/>
      <c r="H35" s="8"/>
    </row>
    <row r="36" spans="2:11" x14ac:dyDescent="0.2">
      <c r="B36" s="7"/>
      <c r="C36" s="20"/>
      <c r="D36" s="8"/>
      <c r="E36" s="31"/>
      <c r="F36" s="7"/>
      <c r="G36" s="20"/>
      <c r="H36" s="8"/>
    </row>
    <row r="37" spans="2:11" x14ac:dyDescent="0.2">
      <c r="B37" s="7"/>
      <c r="C37" s="20"/>
      <c r="D37" s="8"/>
      <c r="E37" s="31"/>
      <c r="F37" s="7"/>
      <c r="H37" s="8"/>
    </row>
    <row r="38" spans="2:11" x14ac:dyDescent="0.2">
      <c r="B38" s="121" t="s">
        <v>17</v>
      </c>
      <c r="C38" s="122"/>
      <c r="D38" s="10">
        <f>SUM(D30:D36)</f>
        <v>16</v>
      </c>
      <c r="E38" s="31"/>
      <c r="F38" s="121" t="s">
        <v>17</v>
      </c>
      <c r="G38" s="122"/>
      <c r="H38" s="10">
        <f>SUM(H30:H37)</f>
        <v>15</v>
      </c>
      <c r="J38" s="2"/>
      <c r="K38" s="2"/>
    </row>
    <row r="39" spans="2:11" x14ac:dyDescent="0.2">
      <c r="B39" s="18"/>
      <c r="C39" s="18"/>
      <c r="D39" s="11"/>
      <c r="E39" s="31"/>
      <c r="F39" s="18"/>
      <c r="G39" s="18"/>
      <c r="H39" s="11"/>
      <c r="K39" s="3"/>
    </row>
    <row r="40" spans="2:11" s="2" customFormat="1" ht="16" customHeight="1" x14ac:dyDescent="0.2">
      <c r="J40" s="3"/>
      <c r="K40" s="3"/>
    </row>
    <row r="41" spans="2:11" ht="18" customHeight="1" x14ac:dyDescent="0.2">
      <c r="B41" s="3"/>
      <c r="D41" s="3"/>
      <c r="F41" s="3"/>
      <c r="H41" s="3"/>
      <c r="K41" s="3"/>
    </row>
    <row r="42" spans="2:11" x14ac:dyDescent="0.2">
      <c r="B42" s="3"/>
      <c r="D42" s="3"/>
      <c r="F42" s="3"/>
      <c r="H42" s="3"/>
      <c r="K42" s="3"/>
    </row>
    <row r="43" spans="2:11" x14ac:dyDescent="0.2">
      <c r="B43" s="3"/>
      <c r="D43" s="3"/>
      <c r="F43" s="3"/>
      <c r="H43" s="3"/>
      <c r="K43" s="3"/>
    </row>
    <row r="44" spans="2:11" x14ac:dyDescent="0.2">
      <c r="B44" s="3"/>
      <c r="D44" s="3"/>
      <c r="F44" s="3"/>
      <c r="H44" s="3"/>
      <c r="K44" s="3"/>
    </row>
    <row r="45" spans="2:11" x14ac:dyDescent="0.2">
      <c r="B45" s="3"/>
      <c r="D45" s="3"/>
      <c r="F45" s="3"/>
      <c r="H45" s="3"/>
      <c r="J45" s="5"/>
      <c r="K45" s="5"/>
    </row>
    <row r="46" spans="2:11" x14ac:dyDescent="0.2">
      <c r="B46" s="3"/>
      <c r="D46" s="3"/>
      <c r="F46" s="3"/>
      <c r="H46" s="3"/>
      <c r="K46" s="3"/>
    </row>
    <row r="47" spans="2:11" s="5" customFormat="1" x14ac:dyDescent="0.2">
      <c r="J47" s="3"/>
      <c r="K47" s="3"/>
    </row>
    <row r="48" spans="2:11" x14ac:dyDescent="0.2">
      <c r="B48" s="3"/>
      <c r="D48" s="3"/>
      <c r="F48" s="3"/>
      <c r="H48" s="3"/>
      <c r="J48" s="5"/>
      <c r="K48" s="5"/>
    </row>
    <row r="49" spans="2:11" ht="15" customHeight="1" x14ac:dyDescent="0.2">
      <c r="B49" s="3"/>
      <c r="D49" s="3"/>
      <c r="F49" s="3"/>
      <c r="H49" s="3"/>
      <c r="J49" s="5"/>
      <c r="K49" s="5"/>
    </row>
    <row r="50" spans="2:11" s="5" customFormat="1" x14ac:dyDescent="0.2">
      <c r="J50" s="3"/>
      <c r="K50" s="3"/>
    </row>
    <row r="51" spans="2:11" s="5" customFormat="1" x14ac:dyDescent="0.2">
      <c r="D51" s="12"/>
      <c r="J51" s="3"/>
      <c r="K51" s="3"/>
    </row>
    <row r="52" spans="2:11" ht="15" customHeight="1" x14ac:dyDescent="0.2">
      <c r="B52" s="5"/>
      <c r="F52" s="3"/>
      <c r="H52" s="3"/>
      <c r="K52" s="3"/>
    </row>
    <row r="53" spans="2:11" ht="31" customHeight="1" x14ac:dyDescent="0.2">
      <c r="B53" s="5"/>
      <c r="F53" s="3"/>
      <c r="H53" s="3"/>
      <c r="K53" s="3"/>
    </row>
    <row r="54" spans="2:11" ht="30" customHeight="1" x14ac:dyDescent="0.2">
      <c r="B54" s="5"/>
      <c r="F54" s="3"/>
      <c r="H54" s="3"/>
      <c r="K54" s="3"/>
    </row>
    <row r="55" spans="2:11" ht="33" customHeight="1" x14ac:dyDescent="0.2">
      <c r="B55" s="5"/>
      <c r="F55" s="3"/>
      <c r="H55" s="3"/>
      <c r="K55" s="3"/>
    </row>
    <row r="56" spans="2:11" ht="15" customHeight="1" x14ac:dyDescent="0.2">
      <c r="B56" s="5"/>
      <c r="F56" s="3"/>
      <c r="H56" s="3"/>
      <c r="K56" s="3"/>
    </row>
    <row r="57" spans="2:11" x14ac:dyDescent="0.2">
      <c r="B57" s="3"/>
      <c r="F57" s="3"/>
      <c r="H57" s="3"/>
      <c r="K57" s="3"/>
    </row>
    <row r="58" spans="2:11" x14ac:dyDescent="0.2">
      <c r="B58" s="3"/>
      <c r="F58" s="3"/>
      <c r="H58" s="3"/>
      <c r="K58" s="3"/>
    </row>
    <row r="59" spans="2:11" ht="47" customHeight="1" x14ac:dyDescent="0.2">
      <c r="B59" s="3"/>
      <c r="F59" s="3"/>
      <c r="H59" s="3"/>
      <c r="K59" s="3"/>
    </row>
    <row r="60" spans="2:11" ht="45" customHeight="1" x14ac:dyDescent="0.2">
      <c r="B60" s="3"/>
      <c r="F60" s="3"/>
      <c r="H60" s="3"/>
      <c r="K60" s="3"/>
    </row>
    <row r="61" spans="2:11" ht="31" customHeight="1" x14ac:dyDescent="0.2">
      <c r="B61" s="3"/>
      <c r="F61" s="3"/>
      <c r="H61" s="3"/>
    </row>
    <row r="62" spans="2:11" ht="34" customHeight="1" x14ac:dyDescent="0.2">
      <c r="B62" s="3"/>
      <c r="F62" s="3"/>
      <c r="H62" s="3"/>
    </row>
  </sheetData>
  <mergeCells count="25">
    <mergeCell ref="B29:C29"/>
    <mergeCell ref="F29:G29"/>
    <mergeCell ref="B38:C38"/>
    <mergeCell ref="F38:G38"/>
    <mergeCell ref="J3:K3"/>
    <mergeCell ref="F9:H9"/>
    <mergeCell ref="B9:D9"/>
    <mergeCell ref="J9:K9"/>
    <mergeCell ref="J10:K11"/>
    <mergeCell ref="J1:K1"/>
    <mergeCell ref="B27:C27"/>
    <mergeCell ref="F27:G27"/>
    <mergeCell ref="F19:G19"/>
    <mergeCell ref="B19:C19"/>
    <mergeCell ref="F17:G17"/>
    <mergeCell ref="B17:C17"/>
    <mergeCell ref="F10:G10"/>
    <mergeCell ref="B10:C10"/>
    <mergeCell ref="F8:G8"/>
    <mergeCell ref="B8:C8"/>
    <mergeCell ref="F1:G1"/>
    <mergeCell ref="B1:C1"/>
    <mergeCell ref="J4:K5"/>
    <mergeCell ref="J6:K7"/>
    <mergeCell ref="J8:K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6387-8C49-0940-BE07-DF0FACA93E50}">
  <dimension ref="A1:E71"/>
  <sheetViews>
    <sheetView workbookViewId="0">
      <selection sqref="A1:XFD1048576"/>
    </sheetView>
  </sheetViews>
  <sheetFormatPr baseColWidth="10" defaultRowHeight="15" x14ac:dyDescent="0.2"/>
  <cols>
    <col min="1" max="2" width="10.83203125" style="70"/>
    <col min="3" max="3" width="38.1640625" style="70" customWidth="1"/>
    <col min="4" max="4" width="10.83203125" style="70"/>
    <col min="5" max="5" width="37.33203125" style="70" customWidth="1"/>
    <col min="6" max="16384" width="10.83203125" style="70"/>
  </cols>
  <sheetData>
    <row r="1" spans="1:5" ht="33" thickBot="1" x14ac:dyDescent="0.25">
      <c r="A1" s="73" t="s">
        <v>114</v>
      </c>
      <c r="B1" s="73" t="s">
        <v>115</v>
      </c>
      <c r="C1" s="73" t="s">
        <v>116</v>
      </c>
      <c r="D1" s="74" t="s">
        <v>117</v>
      </c>
      <c r="E1" s="74" t="s">
        <v>118</v>
      </c>
    </row>
    <row r="2" spans="1:5" x14ac:dyDescent="0.2">
      <c r="A2" s="75" t="s">
        <v>119</v>
      </c>
      <c r="B2" s="76"/>
      <c r="C2" s="77"/>
      <c r="D2" s="78"/>
      <c r="E2" s="78"/>
    </row>
    <row r="3" spans="1:5" ht="32" x14ac:dyDescent="0.2">
      <c r="A3" s="79" t="s">
        <v>3</v>
      </c>
      <c r="B3" s="80" t="s">
        <v>120</v>
      </c>
      <c r="C3" s="80" t="s">
        <v>121</v>
      </c>
      <c r="D3" s="81" t="s">
        <v>122</v>
      </c>
      <c r="E3" s="81">
        <v>4</v>
      </c>
    </row>
    <row r="4" spans="1:5" ht="33" thickBot="1" x14ac:dyDescent="0.25">
      <c r="A4" s="82" t="s">
        <v>5</v>
      </c>
      <c r="B4" s="83" t="s">
        <v>123</v>
      </c>
      <c r="C4" s="83" t="s">
        <v>124</v>
      </c>
      <c r="D4" s="84" t="s">
        <v>122</v>
      </c>
      <c r="E4" s="84">
        <v>4</v>
      </c>
    </row>
    <row r="5" spans="1:5" ht="32" x14ac:dyDescent="0.2">
      <c r="A5" s="79" t="s">
        <v>22</v>
      </c>
      <c r="B5" s="80" t="s">
        <v>125</v>
      </c>
      <c r="C5" s="53" t="s">
        <v>126</v>
      </c>
      <c r="D5" s="71" t="s">
        <v>122</v>
      </c>
      <c r="E5" s="71">
        <v>4</v>
      </c>
    </row>
    <row r="6" spans="1:5" ht="16" thickBot="1" x14ac:dyDescent="0.25">
      <c r="A6" s="85"/>
      <c r="B6" s="85"/>
      <c r="C6" s="85"/>
      <c r="D6" s="86"/>
      <c r="E6" s="86"/>
    </row>
    <row r="7" spans="1:5" x14ac:dyDescent="0.2">
      <c r="A7" s="75" t="s">
        <v>127</v>
      </c>
      <c r="B7" s="77"/>
      <c r="C7" s="77"/>
      <c r="D7" s="87"/>
      <c r="E7" s="87"/>
    </row>
    <row r="8" spans="1:5" ht="16" x14ac:dyDescent="0.2">
      <c r="A8" s="79" t="s">
        <v>97</v>
      </c>
      <c r="B8" s="80" t="s">
        <v>128</v>
      </c>
      <c r="C8" s="80" t="s">
        <v>129</v>
      </c>
      <c r="D8" s="81" t="s">
        <v>130</v>
      </c>
      <c r="E8" s="81">
        <v>4</v>
      </c>
    </row>
    <row r="9" spans="1:5" ht="32" x14ac:dyDescent="0.2">
      <c r="A9" s="79" t="s">
        <v>24</v>
      </c>
      <c r="B9" s="80" t="s">
        <v>131</v>
      </c>
      <c r="C9" s="80" t="s">
        <v>132</v>
      </c>
      <c r="D9" s="81" t="s">
        <v>133</v>
      </c>
      <c r="E9" s="81">
        <v>3</v>
      </c>
    </row>
    <row r="10" spans="1:5" ht="80" x14ac:dyDescent="0.2">
      <c r="A10" s="79" t="s">
        <v>29</v>
      </c>
      <c r="B10" s="80" t="s">
        <v>134</v>
      </c>
      <c r="C10" s="53" t="s">
        <v>135</v>
      </c>
      <c r="D10" s="71" t="s">
        <v>130</v>
      </c>
      <c r="E10" s="71">
        <v>2</v>
      </c>
    </row>
    <row r="11" spans="1:5" ht="32" x14ac:dyDescent="0.2">
      <c r="A11" s="79" t="s">
        <v>22</v>
      </c>
      <c r="B11" s="80" t="s">
        <v>125</v>
      </c>
      <c r="C11" s="53" t="s">
        <v>126</v>
      </c>
      <c r="D11" s="71" t="s">
        <v>122</v>
      </c>
      <c r="E11" s="71">
        <v>4</v>
      </c>
    </row>
    <row r="12" spans="1:5" ht="49" thickBot="1" x14ac:dyDescent="0.25">
      <c r="A12" s="82" t="s">
        <v>36</v>
      </c>
      <c r="B12" s="83" t="s">
        <v>136</v>
      </c>
      <c r="C12" s="83" t="s">
        <v>137</v>
      </c>
      <c r="D12" s="84" t="s">
        <v>133</v>
      </c>
      <c r="E12" s="84">
        <v>4</v>
      </c>
    </row>
    <row r="13" spans="1:5" ht="16" thickBot="1" x14ac:dyDescent="0.25">
      <c r="A13" s="85"/>
      <c r="B13" s="85"/>
      <c r="C13" s="85"/>
      <c r="D13" s="86"/>
      <c r="E13" s="86"/>
    </row>
    <row r="14" spans="1:5" x14ac:dyDescent="0.2">
      <c r="A14" s="75" t="s">
        <v>138</v>
      </c>
      <c r="B14" s="77"/>
      <c r="C14" s="77"/>
      <c r="D14" s="77"/>
      <c r="E14" s="77"/>
    </row>
    <row r="15" spans="1:5" ht="64" x14ac:dyDescent="0.2">
      <c r="A15" s="79" t="s">
        <v>139</v>
      </c>
      <c r="B15" s="80" t="s">
        <v>140</v>
      </c>
      <c r="C15" s="72" t="s">
        <v>141</v>
      </c>
      <c r="D15" s="71" t="s">
        <v>142</v>
      </c>
      <c r="E15" s="71">
        <v>2</v>
      </c>
    </row>
    <row r="16" spans="1:5" ht="32" x14ac:dyDescent="0.2">
      <c r="A16" s="79" t="s">
        <v>109</v>
      </c>
      <c r="B16" s="80" t="s">
        <v>143</v>
      </c>
      <c r="C16" s="72" t="s">
        <v>144</v>
      </c>
      <c r="D16" s="71" t="s">
        <v>133</v>
      </c>
      <c r="E16" s="71">
        <v>1</v>
      </c>
    </row>
    <row r="17" spans="1:5" ht="80" x14ac:dyDescent="0.2">
      <c r="A17" s="79" t="s">
        <v>145</v>
      </c>
      <c r="B17" s="80" t="s">
        <v>146</v>
      </c>
      <c r="C17" s="53" t="s">
        <v>147</v>
      </c>
      <c r="D17" s="55" t="s">
        <v>148</v>
      </c>
      <c r="E17" s="71">
        <v>1</v>
      </c>
    </row>
    <row r="18" spans="1:5" ht="64" x14ac:dyDescent="0.2">
      <c r="A18" s="79" t="s">
        <v>50</v>
      </c>
      <c r="B18" s="80" t="s">
        <v>149</v>
      </c>
      <c r="C18" s="53" t="s">
        <v>150</v>
      </c>
      <c r="D18" s="55" t="s">
        <v>148</v>
      </c>
      <c r="E18" s="71">
        <v>1</v>
      </c>
    </row>
    <row r="19" spans="1:5" ht="48" x14ac:dyDescent="0.2">
      <c r="A19" s="79" t="s">
        <v>151</v>
      </c>
      <c r="B19" s="80" t="s">
        <v>152</v>
      </c>
      <c r="C19" s="53" t="s">
        <v>153</v>
      </c>
      <c r="D19" s="71" t="s">
        <v>122</v>
      </c>
      <c r="E19" s="71" t="s">
        <v>154</v>
      </c>
    </row>
    <row r="20" spans="1:5" ht="80" x14ac:dyDescent="0.2">
      <c r="A20" s="79" t="s">
        <v>51</v>
      </c>
      <c r="B20" s="80" t="s">
        <v>155</v>
      </c>
      <c r="C20" s="53" t="s">
        <v>156</v>
      </c>
      <c r="D20" s="55" t="s">
        <v>122</v>
      </c>
      <c r="E20" s="55" t="s">
        <v>157</v>
      </c>
    </row>
    <row r="21" spans="1:5" ht="64" x14ac:dyDescent="0.2">
      <c r="A21" s="79" t="s">
        <v>158</v>
      </c>
      <c r="B21" s="80" t="s">
        <v>159</v>
      </c>
      <c r="C21" s="53" t="s">
        <v>160</v>
      </c>
      <c r="D21" s="55" t="s">
        <v>122</v>
      </c>
      <c r="E21" s="55" t="s">
        <v>157</v>
      </c>
    </row>
    <row r="22" spans="1:5" ht="48" x14ac:dyDescent="0.2">
      <c r="A22" s="79" t="s">
        <v>161</v>
      </c>
      <c r="B22" s="80" t="s">
        <v>162</v>
      </c>
      <c r="C22" s="53" t="s">
        <v>163</v>
      </c>
      <c r="D22" s="55" t="s">
        <v>122</v>
      </c>
      <c r="E22" s="55" t="s">
        <v>157</v>
      </c>
    </row>
    <row r="23" spans="1:5" ht="64" x14ac:dyDescent="0.2">
      <c r="A23" s="79" t="s">
        <v>164</v>
      </c>
      <c r="B23" s="80" t="s">
        <v>165</v>
      </c>
      <c r="C23" s="80" t="s">
        <v>166</v>
      </c>
      <c r="D23" s="81" t="s">
        <v>130</v>
      </c>
      <c r="E23" s="81">
        <v>4</v>
      </c>
    </row>
    <row r="24" spans="1:5" ht="48" x14ac:dyDescent="0.2">
      <c r="A24" s="79" t="s">
        <v>167</v>
      </c>
      <c r="B24" s="80" t="s">
        <v>168</v>
      </c>
      <c r="C24" s="80" t="s">
        <v>169</v>
      </c>
      <c r="D24" s="81" t="s">
        <v>130</v>
      </c>
      <c r="E24" s="81" t="s">
        <v>170</v>
      </c>
    </row>
    <row r="25" spans="1:5" ht="49" thickBot="1" x14ac:dyDescent="0.25">
      <c r="A25" s="82" t="s">
        <v>171</v>
      </c>
      <c r="B25" s="83" t="s">
        <v>172</v>
      </c>
      <c r="C25" s="83" t="s">
        <v>173</v>
      </c>
      <c r="D25" s="84" t="s">
        <v>130</v>
      </c>
      <c r="E25" s="84" t="s">
        <v>170</v>
      </c>
    </row>
    <row r="26" spans="1:5" x14ac:dyDescent="0.2">
      <c r="A26" s="85"/>
      <c r="B26" s="85"/>
      <c r="C26" s="85"/>
      <c r="D26" s="86"/>
      <c r="E26" s="86"/>
    </row>
    <row r="27" spans="1:5" x14ac:dyDescent="0.2">
      <c r="A27" s="88" t="s">
        <v>174</v>
      </c>
      <c r="B27" s="85"/>
      <c r="C27" s="85"/>
      <c r="D27" s="86"/>
      <c r="E27" s="86"/>
    </row>
    <row r="28" spans="1:5" ht="16" x14ac:dyDescent="0.2">
      <c r="A28" s="89" t="s">
        <v>175</v>
      </c>
      <c r="B28" s="90" t="s">
        <v>176</v>
      </c>
    </row>
    <row r="29" spans="1:5" ht="16" x14ac:dyDescent="0.2">
      <c r="A29" s="89" t="s">
        <v>177</v>
      </c>
      <c r="B29" s="90" t="s">
        <v>178</v>
      </c>
    </row>
    <row r="30" spans="1:5" ht="16" x14ac:dyDescent="0.2">
      <c r="A30" s="89" t="s">
        <v>179</v>
      </c>
      <c r="B30" s="90" t="s">
        <v>180</v>
      </c>
    </row>
    <row r="31" spans="1:5" ht="16" x14ac:dyDescent="0.2">
      <c r="A31" s="89" t="s">
        <v>181</v>
      </c>
      <c r="B31" s="90" t="s">
        <v>182</v>
      </c>
    </row>
    <row r="32" spans="1:5" ht="16" x14ac:dyDescent="0.2">
      <c r="A32" s="89" t="s">
        <v>183</v>
      </c>
      <c r="B32" s="90" t="s">
        <v>184</v>
      </c>
    </row>
    <row r="33" spans="1:2" ht="16" x14ac:dyDescent="0.2">
      <c r="A33" s="89" t="s">
        <v>185</v>
      </c>
      <c r="B33" s="90" t="s">
        <v>186</v>
      </c>
    </row>
    <row r="71" spans="1:5" x14ac:dyDescent="0.2">
      <c r="A71" s="91"/>
      <c r="B71" s="92"/>
      <c r="C71" s="92"/>
      <c r="D71" s="93"/>
      <c r="E71" s="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B5B6-18AE-0F47-81EB-4A53714CFB84}">
  <dimension ref="A1:F41"/>
  <sheetViews>
    <sheetView workbookViewId="0">
      <selection activeCell="J12" sqref="J12"/>
    </sheetView>
  </sheetViews>
  <sheetFormatPr baseColWidth="10" defaultRowHeight="15" x14ac:dyDescent="0.2"/>
  <cols>
    <col min="1" max="1" width="12.6640625" style="94" customWidth="1"/>
    <col min="2" max="2" width="35.83203125" style="94" customWidth="1"/>
    <col min="3" max="3" width="31.83203125" style="94" customWidth="1"/>
    <col min="4" max="5" width="10.83203125" style="94"/>
    <col min="6" max="6" width="13" style="94" customWidth="1"/>
    <col min="7" max="16384" width="10.83203125" style="94"/>
  </cols>
  <sheetData>
    <row r="1" spans="1:6" ht="32" x14ac:dyDescent="0.2">
      <c r="A1" s="47" t="s">
        <v>114</v>
      </c>
      <c r="B1" s="47" t="s">
        <v>187</v>
      </c>
      <c r="C1" s="47" t="s">
        <v>188</v>
      </c>
      <c r="D1" s="48" t="s">
        <v>117</v>
      </c>
      <c r="E1" s="48" t="s">
        <v>118</v>
      </c>
      <c r="F1" s="48" t="s">
        <v>189</v>
      </c>
    </row>
    <row r="2" spans="1:6" ht="16" x14ac:dyDescent="0.2">
      <c r="A2" s="80" t="s">
        <v>190</v>
      </c>
      <c r="B2" s="80" t="s">
        <v>191</v>
      </c>
      <c r="C2" s="80" t="s">
        <v>192</v>
      </c>
      <c r="D2" s="81" t="s">
        <v>148</v>
      </c>
      <c r="E2" s="81">
        <v>3</v>
      </c>
      <c r="F2" s="95" t="s">
        <v>193</v>
      </c>
    </row>
    <row r="3" spans="1:6" ht="32" x14ac:dyDescent="0.2">
      <c r="A3" s="97" t="s">
        <v>52</v>
      </c>
      <c r="B3" s="97" t="s">
        <v>194</v>
      </c>
      <c r="C3" s="97" t="s">
        <v>195</v>
      </c>
      <c r="D3" s="98" t="s">
        <v>142</v>
      </c>
      <c r="E3" s="98">
        <v>3</v>
      </c>
      <c r="F3" s="95" t="s">
        <v>193</v>
      </c>
    </row>
    <row r="4" spans="1:6" ht="16" x14ac:dyDescent="0.2">
      <c r="A4" s="97" t="s">
        <v>197</v>
      </c>
      <c r="B4" s="97" t="s">
        <v>198</v>
      </c>
      <c r="C4" s="97" t="s">
        <v>199</v>
      </c>
      <c r="D4" s="98" t="s">
        <v>200</v>
      </c>
      <c r="E4" s="98">
        <v>3</v>
      </c>
      <c r="F4" s="95" t="s">
        <v>193</v>
      </c>
    </row>
    <row r="5" spans="1:6" ht="32" x14ac:dyDescent="0.2">
      <c r="A5" s="80" t="s">
        <v>201</v>
      </c>
      <c r="B5" s="80" t="s">
        <v>202</v>
      </c>
      <c r="C5" s="80" t="s">
        <v>203</v>
      </c>
      <c r="D5" s="81"/>
      <c r="E5" s="81">
        <v>3</v>
      </c>
      <c r="F5" s="95"/>
    </row>
    <row r="6" spans="1:6" ht="48" x14ac:dyDescent="0.2">
      <c r="A6" s="97" t="s">
        <v>204</v>
      </c>
      <c r="B6" s="97" t="s">
        <v>205</v>
      </c>
      <c r="C6" s="97" t="s">
        <v>206</v>
      </c>
      <c r="D6" s="98" t="s">
        <v>148</v>
      </c>
      <c r="E6" s="98">
        <v>3</v>
      </c>
      <c r="F6" s="95" t="s">
        <v>207</v>
      </c>
    </row>
    <row r="7" spans="1:6" ht="32" x14ac:dyDescent="0.2">
      <c r="A7" s="80" t="s">
        <v>53</v>
      </c>
      <c r="B7" s="80" t="s">
        <v>208</v>
      </c>
      <c r="C7" s="53" t="s">
        <v>209</v>
      </c>
      <c r="D7" s="95" t="s">
        <v>142</v>
      </c>
      <c r="E7" s="95">
        <v>3</v>
      </c>
      <c r="F7" s="95" t="s">
        <v>207</v>
      </c>
    </row>
    <row r="8" spans="1:6" ht="32" x14ac:dyDescent="0.2">
      <c r="A8" s="97" t="s">
        <v>210</v>
      </c>
      <c r="B8" s="97" t="s">
        <v>211</v>
      </c>
      <c r="C8" s="99" t="s">
        <v>212</v>
      </c>
      <c r="D8" s="96" t="s">
        <v>148</v>
      </c>
      <c r="E8" s="96">
        <v>3</v>
      </c>
      <c r="F8" s="95" t="s">
        <v>213</v>
      </c>
    </row>
    <row r="9" spans="1:6" ht="16" x14ac:dyDescent="0.2">
      <c r="A9" s="80" t="s">
        <v>214</v>
      </c>
      <c r="B9" s="80" t="s">
        <v>215</v>
      </c>
      <c r="C9" s="80" t="s">
        <v>216</v>
      </c>
      <c r="D9" s="81" t="s">
        <v>148</v>
      </c>
      <c r="E9" s="81">
        <v>3</v>
      </c>
      <c r="F9" s="95" t="s">
        <v>213</v>
      </c>
    </row>
    <row r="10" spans="1:6" ht="32" x14ac:dyDescent="0.2">
      <c r="A10" s="97" t="s">
        <v>217</v>
      </c>
      <c r="B10" s="97" t="s">
        <v>218</v>
      </c>
      <c r="C10" s="97" t="s">
        <v>219</v>
      </c>
      <c r="D10" s="98" t="s">
        <v>142</v>
      </c>
      <c r="E10" s="98">
        <v>3</v>
      </c>
      <c r="F10" s="95" t="s">
        <v>213</v>
      </c>
    </row>
    <row r="11" spans="1:6" ht="32" x14ac:dyDescent="0.2">
      <c r="A11" s="80" t="s">
        <v>220</v>
      </c>
      <c r="B11" s="80" t="s">
        <v>221</v>
      </c>
      <c r="C11" s="80" t="s">
        <v>222</v>
      </c>
      <c r="D11" s="81" t="s">
        <v>148</v>
      </c>
      <c r="E11" s="81">
        <v>3</v>
      </c>
      <c r="F11" s="95" t="s">
        <v>193</v>
      </c>
    </row>
    <row r="12" spans="1:6" ht="32" x14ac:dyDescent="0.2">
      <c r="A12" s="80" t="s">
        <v>223</v>
      </c>
      <c r="B12" s="80" t="s">
        <v>224</v>
      </c>
      <c r="C12" s="80" t="s">
        <v>225</v>
      </c>
      <c r="D12" s="81" t="s">
        <v>142</v>
      </c>
      <c r="E12" s="81">
        <v>3</v>
      </c>
      <c r="F12" s="95" t="s">
        <v>213</v>
      </c>
    </row>
    <row r="13" spans="1:6" ht="16" x14ac:dyDescent="0.2">
      <c r="A13" s="80" t="s">
        <v>46</v>
      </c>
      <c r="B13" s="80" t="s">
        <v>226</v>
      </c>
      <c r="C13" s="80" t="s">
        <v>227</v>
      </c>
      <c r="D13" s="81" t="s">
        <v>228</v>
      </c>
      <c r="E13" s="81">
        <v>3</v>
      </c>
      <c r="F13" s="95" t="s">
        <v>213</v>
      </c>
    </row>
    <row r="14" spans="1:6" ht="32" x14ac:dyDescent="0.2">
      <c r="A14" s="53" t="s">
        <v>229</v>
      </c>
      <c r="B14" s="53" t="s">
        <v>230</v>
      </c>
      <c r="C14" s="53" t="s">
        <v>231</v>
      </c>
      <c r="D14" s="55" t="s">
        <v>148</v>
      </c>
      <c r="E14" s="55">
        <v>2</v>
      </c>
      <c r="F14" s="95" t="s">
        <v>193</v>
      </c>
    </row>
    <row r="15" spans="1:6" ht="16" x14ac:dyDescent="0.2">
      <c r="A15" s="97" t="s">
        <v>232</v>
      </c>
      <c r="B15" s="97" t="s">
        <v>233</v>
      </c>
      <c r="C15" s="97" t="s">
        <v>234</v>
      </c>
      <c r="D15" s="98" t="s">
        <v>148</v>
      </c>
      <c r="E15" s="98">
        <v>3</v>
      </c>
      <c r="F15" s="95" t="s">
        <v>213</v>
      </c>
    </row>
    <row r="16" spans="1:6" ht="16" x14ac:dyDescent="0.2">
      <c r="A16" s="97" t="s">
        <v>235</v>
      </c>
      <c r="B16" s="97" t="s">
        <v>236</v>
      </c>
      <c r="C16" s="97" t="s">
        <v>237</v>
      </c>
      <c r="D16" s="98" t="s">
        <v>142</v>
      </c>
      <c r="E16" s="98">
        <v>3</v>
      </c>
      <c r="F16" s="95" t="s">
        <v>213</v>
      </c>
    </row>
    <row r="17" spans="1:6" ht="48" x14ac:dyDescent="0.2">
      <c r="A17" s="97" t="s">
        <v>238</v>
      </c>
      <c r="B17" s="97" t="s">
        <v>239</v>
      </c>
      <c r="C17" s="97" t="s">
        <v>240</v>
      </c>
      <c r="D17" s="98" t="s">
        <v>122</v>
      </c>
      <c r="E17" s="100" t="s">
        <v>241</v>
      </c>
      <c r="F17" s="95"/>
    </row>
    <row r="18" spans="1:6" ht="32" x14ac:dyDescent="0.2">
      <c r="A18" s="97" t="s">
        <v>55</v>
      </c>
      <c r="B18" s="97" t="s">
        <v>242</v>
      </c>
      <c r="C18" s="97" t="s">
        <v>243</v>
      </c>
      <c r="D18" s="98" t="s">
        <v>244</v>
      </c>
      <c r="E18" s="98">
        <v>3</v>
      </c>
      <c r="F18" s="95" t="s">
        <v>207</v>
      </c>
    </row>
    <row r="19" spans="1:6" ht="32" x14ac:dyDescent="0.2">
      <c r="A19" s="80" t="s">
        <v>57</v>
      </c>
      <c r="B19" s="80" t="s">
        <v>245</v>
      </c>
      <c r="C19" s="80" t="s">
        <v>246</v>
      </c>
      <c r="D19" s="81" t="s">
        <v>142</v>
      </c>
      <c r="E19" s="81">
        <v>3</v>
      </c>
      <c r="F19" s="95" t="s">
        <v>193</v>
      </c>
    </row>
    <row r="20" spans="1:6" ht="32" x14ac:dyDescent="0.2">
      <c r="A20" s="97" t="s">
        <v>54</v>
      </c>
      <c r="B20" s="97" t="s">
        <v>247</v>
      </c>
      <c r="C20" s="97" t="s">
        <v>248</v>
      </c>
      <c r="D20" s="98" t="s">
        <v>148</v>
      </c>
      <c r="E20" s="98">
        <v>3</v>
      </c>
      <c r="F20" s="95" t="s">
        <v>249</v>
      </c>
    </row>
    <row r="21" spans="1:6" ht="32" x14ac:dyDescent="0.2">
      <c r="A21" s="97" t="s">
        <v>250</v>
      </c>
      <c r="B21" s="97" t="s">
        <v>251</v>
      </c>
      <c r="C21" s="97" t="s">
        <v>252</v>
      </c>
      <c r="D21" s="98" t="s">
        <v>142</v>
      </c>
      <c r="E21" s="98">
        <v>3</v>
      </c>
      <c r="F21" s="95" t="s">
        <v>213</v>
      </c>
    </row>
    <row r="22" spans="1:6" ht="16" x14ac:dyDescent="0.2">
      <c r="A22" s="97" t="s">
        <v>253</v>
      </c>
      <c r="B22" s="97" t="s">
        <v>254</v>
      </c>
      <c r="C22" s="97" t="s">
        <v>255</v>
      </c>
      <c r="D22" s="98" t="s">
        <v>142</v>
      </c>
      <c r="E22" s="98">
        <v>3</v>
      </c>
      <c r="F22" s="95" t="s">
        <v>213</v>
      </c>
    </row>
    <row r="23" spans="1:6" ht="32" x14ac:dyDescent="0.2">
      <c r="A23" s="97" t="s">
        <v>256</v>
      </c>
      <c r="B23" s="97" t="s">
        <v>257</v>
      </c>
      <c r="C23" s="97" t="s">
        <v>258</v>
      </c>
      <c r="D23" s="98" t="s">
        <v>142</v>
      </c>
      <c r="E23" s="98">
        <v>3</v>
      </c>
      <c r="F23" s="95" t="s">
        <v>213</v>
      </c>
    </row>
    <row r="24" spans="1:6" ht="16" x14ac:dyDescent="0.2">
      <c r="A24" s="97" t="s">
        <v>259</v>
      </c>
      <c r="B24" s="97" t="s">
        <v>260</v>
      </c>
      <c r="C24" s="97" t="s">
        <v>261</v>
      </c>
      <c r="D24" s="98" t="s">
        <v>148</v>
      </c>
      <c r="E24" s="98">
        <v>3</v>
      </c>
      <c r="F24" s="95" t="s">
        <v>213</v>
      </c>
    </row>
    <row r="25" spans="1:6" ht="16" x14ac:dyDescent="0.2">
      <c r="A25" s="97" t="s">
        <v>262</v>
      </c>
      <c r="B25" s="97" t="s">
        <v>263</v>
      </c>
      <c r="C25" s="97" t="s">
        <v>264</v>
      </c>
      <c r="D25" s="98" t="s">
        <v>148</v>
      </c>
      <c r="E25" s="98">
        <v>3</v>
      </c>
      <c r="F25" s="95" t="s">
        <v>265</v>
      </c>
    </row>
    <row r="26" spans="1:6" ht="32" x14ac:dyDescent="0.2">
      <c r="A26" s="97" t="s">
        <v>56</v>
      </c>
      <c r="B26" s="97" t="s">
        <v>266</v>
      </c>
      <c r="C26" s="97" t="s">
        <v>267</v>
      </c>
      <c r="D26" s="98" t="s">
        <v>148</v>
      </c>
      <c r="E26" s="98">
        <v>3</v>
      </c>
      <c r="F26" s="95" t="s">
        <v>265</v>
      </c>
    </row>
    <row r="27" spans="1:6" ht="16" x14ac:dyDescent="0.2">
      <c r="A27" s="97" t="s">
        <v>268</v>
      </c>
      <c r="B27" s="97" t="s">
        <v>269</v>
      </c>
      <c r="C27" s="97" t="s">
        <v>264</v>
      </c>
      <c r="D27" s="98" t="s">
        <v>142</v>
      </c>
      <c r="E27" s="98">
        <v>3</v>
      </c>
      <c r="F27" s="95" t="s">
        <v>265</v>
      </c>
    </row>
    <row r="28" spans="1:6" ht="32" x14ac:dyDescent="0.2">
      <c r="A28" s="97" t="s">
        <v>61</v>
      </c>
      <c r="B28" s="97" t="s">
        <v>270</v>
      </c>
      <c r="C28" s="97" t="s">
        <v>271</v>
      </c>
      <c r="D28" s="98" t="s">
        <v>142</v>
      </c>
      <c r="E28" s="98">
        <v>3</v>
      </c>
      <c r="F28" s="95" t="s">
        <v>207</v>
      </c>
    </row>
    <row r="29" spans="1:6" ht="32" x14ac:dyDescent="0.2">
      <c r="A29" s="97" t="s">
        <v>272</v>
      </c>
      <c r="B29" s="97" t="s">
        <v>273</v>
      </c>
      <c r="C29" s="99" t="s">
        <v>274</v>
      </c>
      <c r="D29" s="96" t="s">
        <v>142</v>
      </c>
      <c r="E29" s="96">
        <v>3</v>
      </c>
      <c r="F29" s="95" t="s">
        <v>193</v>
      </c>
    </row>
    <row r="30" spans="1:6" ht="32" x14ac:dyDescent="0.2">
      <c r="A30" s="97" t="s">
        <v>64</v>
      </c>
      <c r="B30" s="97" t="s">
        <v>275</v>
      </c>
      <c r="C30" s="80" t="s">
        <v>276</v>
      </c>
      <c r="D30" s="98" t="s">
        <v>277</v>
      </c>
      <c r="E30" s="98">
        <v>3</v>
      </c>
      <c r="F30" s="95" t="s">
        <v>193</v>
      </c>
    </row>
    <row r="31" spans="1:6" ht="16" x14ac:dyDescent="0.2">
      <c r="A31" s="80" t="s">
        <v>60</v>
      </c>
      <c r="B31" s="80" t="s">
        <v>278</v>
      </c>
      <c r="C31" s="80" t="s">
        <v>279</v>
      </c>
      <c r="D31" s="81" t="s">
        <v>142</v>
      </c>
      <c r="E31" s="81">
        <v>3</v>
      </c>
      <c r="F31" s="95" t="s">
        <v>193</v>
      </c>
    </row>
    <row r="32" spans="1:6" ht="16" x14ac:dyDescent="0.2">
      <c r="A32" s="97" t="s">
        <v>280</v>
      </c>
      <c r="B32" s="97" t="s">
        <v>281</v>
      </c>
      <c r="C32" s="97" t="s">
        <v>282</v>
      </c>
      <c r="D32" s="98" t="s">
        <v>148</v>
      </c>
      <c r="E32" s="98">
        <v>3</v>
      </c>
      <c r="F32" s="95" t="s">
        <v>213</v>
      </c>
    </row>
    <row r="33" spans="1:6" ht="32" x14ac:dyDescent="0.2">
      <c r="A33" s="80" t="s">
        <v>283</v>
      </c>
      <c r="B33" s="80" t="s">
        <v>284</v>
      </c>
      <c r="C33" s="80" t="s">
        <v>285</v>
      </c>
      <c r="D33" s="81"/>
      <c r="E33" s="81"/>
      <c r="F33" s="95"/>
    </row>
    <row r="35" spans="1:6" x14ac:dyDescent="0.2">
      <c r="A35" s="88" t="s">
        <v>174</v>
      </c>
      <c r="B35" s="85"/>
    </row>
    <row r="36" spans="1:6" ht="16" x14ac:dyDescent="0.2">
      <c r="A36" s="89" t="s">
        <v>175</v>
      </c>
      <c r="B36" s="90" t="s">
        <v>176</v>
      </c>
    </row>
    <row r="37" spans="1:6" ht="16" x14ac:dyDescent="0.2">
      <c r="A37" s="89" t="s">
        <v>177</v>
      </c>
      <c r="B37" s="90" t="s">
        <v>178</v>
      </c>
    </row>
    <row r="38" spans="1:6" ht="16" x14ac:dyDescent="0.2">
      <c r="A38" s="89" t="s">
        <v>179</v>
      </c>
      <c r="B38" s="90" t="s">
        <v>180</v>
      </c>
    </row>
    <row r="39" spans="1:6" ht="16" x14ac:dyDescent="0.2">
      <c r="A39" s="89" t="s">
        <v>181</v>
      </c>
      <c r="B39" s="90" t="s">
        <v>182</v>
      </c>
    </row>
    <row r="40" spans="1:6" ht="16" x14ac:dyDescent="0.2">
      <c r="A40" s="89" t="s">
        <v>183</v>
      </c>
      <c r="B40" s="90" t="s">
        <v>184</v>
      </c>
    </row>
    <row r="41" spans="1:6" ht="16" x14ac:dyDescent="0.2">
      <c r="A41" s="89" t="s">
        <v>185</v>
      </c>
      <c r="B41" s="90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EC56A-B28F-A64B-9243-6227C2EF9485}">
  <dimension ref="A1:F23"/>
  <sheetViews>
    <sheetView workbookViewId="0">
      <selection sqref="A1:XFD1048576"/>
    </sheetView>
  </sheetViews>
  <sheetFormatPr baseColWidth="10" defaultRowHeight="15" x14ac:dyDescent="0.2"/>
  <cols>
    <col min="1" max="1" width="13.83203125" style="94" customWidth="1"/>
    <col min="2" max="2" width="23.1640625" style="94" customWidth="1"/>
    <col min="3" max="3" width="33.33203125" style="94" customWidth="1"/>
    <col min="4" max="4" width="14.5" style="94" customWidth="1"/>
    <col min="5" max="5" width="36.33203125" style="94" customWidth="1"/>
    <col min="6" max="6" width="14.83203125" style="94" customWidth="1"/>
    <col min="7" max="16384" width="10.83203125" style="94"/>
  </cols>
  <sheetData>
    <row r="1" spans="1:6" ht="17" thickBot="1" x14ac:dyDescent="0.25">
      <c r="A1" s="49" t="s">
        <v>114</v>
      </c>
      <c r="B1" s="50" t="s">
        <v>286</v>
      </c>
      <c r="C1" s="50" t="s">
        <v>188</v>
      </c>
      <c r="D1" s="51" t="s">
        <v>117</v>
      </c>
      <c r="E1" s="51" t="s">
        <v>118</v>
      </c>
      <c r="F1" s="52" t="s">
        <v>287</v>
      </c>
    </row>
    <row r="2" spans="1:6" ht="48" x14ac:dyDescent="0.2">
      <c r="A2" s="91" t="s">
        <v>288</v>
      </c>
      <c r="B2" s="92" t="s">
        <v>289</v>
      </c>
      <c r="C2" s="92" t="s">
        <v>290</v>
      </c>
      <c r="D2" s="93" t="s">
        <v>122</v>
      </c>
      <c r="E2" s="109" t="s">
        <v>291</v>
      </c>
      <c r="F2" s="101" t="s">
        <v>292</v>
      </c>
    </row>
    <row r="3" spans="1:6" ht="48" x14ac:dyDescent="0.2">
      <c r="A3" s="102" t="s">
        <v>293</v>
      </c>
      <c r="B3" s="103" t="s">
        <v>294</v>
      </c>
      <c r="C3" s="53" t="s">
        <v>295</v>
      </c>
      <c r="D3" s="95" t="s">
        <v>122</v>
      </c>
      <c r="E3" s="54" t="s">
        <v>296</v>
      </c>
      <c r="F3" s="104" t="s">
        <v>193</v>
      </c>
    </row>
    <row r="4" spans="1:6" ht="16" x14ac:dyDescent="0.2">
      <c r="A4" s="79" t="s">
        <v>97</v>
      </c>
      <c r="B4" s="80" t="s">
        <v>128</v>
      </c>
      <c r="C4" s="80" t="s">
        <v>129</v>
      </c>
      <c r="D4" s="81" t="s">
        <v>130</v>
      </c>
      <c r="E4" s="81">
        <v>4</v>
      </c>
      <c r="F4" s="104" t="s">
        <v>213</v>
      </c>
    </row>
    <row r="5" spans="1:6" ht="32" x14ac:dyDescent="0.2">
      <c r="A5" s="79" t="s">
        <v>29</v>
      </c>
      <c r="B5" s="80" t="s">
        <v>134</v>
      </c>
      <c r="C5" s="53" t="s">
        <v>135</v>
      </c>
      <c r="D5" s="95" t="s">
        <v>130</v>
      </c>
      <c r="E5" s="95">
        <v>2</v>
      </c>
      <c r="F5" s="104" t="s">
        <v>207</v>
      </c>
    </row>
    <row r="6" spans="1:6" ht="16" x14ac:dyDescent="0.2">
      <c r="A6" s="102" t="s">
        <v>297</v>
      </c>
      <c r="B6" s="103" t="s">
        <v>298</v>
      </c>
      <c r="C6" s="53" t="s">
        <v>299</v>
      </c>
      <c r="D6" s="95" t="s">
        <v>148</v>
      </c>
      <c r="E6" s="95">
        <v>2</v>
      </c>
      <c r="F6" s="104" t="s">
        <v>213</v>
      </c>
    </row>
    <row r="7" spans="1:6" ht="48" x14ac:dyDescent="0.2">
      <c r="A7" s="102" t="s">
        <v>36</v>
      </c>
      <c r="B7" s="53" t="s">
        <v>136</v>
      </c>
      <c r="C7" s="53" t="s">
        <v>300</v>
      </c>
      <c r="D7" s="95" t="s">
        <v>130</v>
      </c>
      <c r="E7" s="95">
        <v>4</v>
      </c>
      <c r="F7" s="104" t="s">
        <v>301</v>
      </c>
    </row>
    <row r="8" spans="1:6" ht="32" x14ac:dyDescent="0.2">
      <c r="A8" s="110" t="s">
        <v>217</v>
      </c>
      <c r="B8" s="53" t="s">
        <v>218</v>
      </c>
      <c r="C8" s="99" t="s">
        <v>219</v>
      </c>
      <c r="D8" s="55" t="s">
        <v>142</v>
      </c>
      <c r="E8" s="95">
        <v>3</v>
      </c>
      <c r="F8" s="104" t="s">
        <v>213</v>
      </c>
    </row>
    <row r="9" spans="1:6" ht="32" x14ac:dyDescent="0.2">
      <c r="A9" s="102" t="s">
        <v>302</v>
      </c>
      <c r="B9" s="103" t="s">
        <v>303</v>
      </c>
      <c r="C9" s="53" t="s">
        <v>304</v>
      </c>
      <c r="D9" s="55" t="s">
        <v>305</v>
      </c>
      <c r="E9" s="95">
        <v>3</v>
      </c>
      <c r="F9" s="104" t="s">
        <v>249</v>
      </c>
    </row>
    <row r="10" spans="1:6" ht="32" x14ac:dyDescent="0.2">
      <c r="A10" s="102" t="s">
        <v>302</v>
      </c>
      <c r="B10" s="103" t="s">
        <v>303</v>
      </c>
      <c r="C10" s="53" t="s">
        <v>304</v>
      </c>
      <c r="D10" s="95" t="s">
        <v>305</v>
      </c>
      <c r="E10" s="95">
        <v>3</v>
      </c>
      <c r="F10" s="104" t="s">
        <v>213</v>
      </c>
    </row>
    <row r="11" spans="1:6" ht="48" x14ac:dyDescent="0.2">
      <c r="A11" s="110" t="s">
        <v>250</v>
      </c>
      <c r="B11" s="53" t="s">
        <v>306</v>
      </c>
      <c r="C11" s="99" t="s">
        <v>307</v>
      </c>
      <c r="D11" s="95" t="s">
        <v>200</v>
      </c>
      <c r="E11" s="95">
        <v>3</v>
      </c>
      <c r="F11" s="104" t="s">
        <v>213</v>
      </c>
    </row>
    <row r="12" spans="1:6" ht="16" x14ac:dyDescent="0.2">
      <c r="A12" s="102" t="s">
        <v>59</v>
      </c>
      <c r="B12" s="103" t="s">
        <v>308</v>
      </c>
      <c r="C12" s="53" t="s">
        <v>309</v>
      </c>
      <c r="D12" s="95" t="s">
        <v>200</v>
      </c>
      <c r="E12" s="95">
        <v>4</v>
      </c>
      <c r="F12" s="104" t="s">
        <v>301</v>
      </c>
    </row>
    <row r="13" spans="1:6" ht="16" x14ac:dyDescent="0.2">
      <c r="A13" s="102" t="s">
        <v>62</v>
      </c>
      <c r="B13" s="103" t="s">
        <v>310</v>
      </c>
      <c r="C13" s="53" t="s">
        <v>311</v>
      </c>
      <c r="D13" s="95" t="s">
        <v>200</v>
      </c>
      <c r="E13" s="95">
        <v>2</v>
      </c>
      <c r="F13" s="104" t="s">
        <v>193</v>
      </c>
    </row>
    <row r="14" spans="1:6" ht="16" x14ac:dyDescent="0.2">
      <c r="A14" s="102" t="s">
        <v>58</v>
      </c>
      <c r="B14" s="103" t="s">
        <v>312</v>
      </c>
      <c r="C14" s="53" t="s">
        <v>313</v>
      </c>
      <c r="D14" s="95" t="s">
        <v>196</v>
      </c>
      <c r="E14" s="95">
        <v>3</v>
      </c>
      <c r="F14" s="104" t="s">
        <v>207</v>
      </c>
    </row>
    <row r="15" spans="1:6" ht="17" thickBot="1" x14ac:dyDescent="0.25">
      <c r="A15" s="105" t="s">
        <v>63</v>
      </c>
      <c r="B15" s="106" t="s">
        <v>314</v>
      </c>
      <c r="C15" s="56" t="s">
        <v>315</v>
      </c>
      <c r="D15" s="107" t="s">
        <v>148</v>
      </c>
      <c r="E15" s="107">
        <v>4</v>
      </c>
      <c r="F15" s="108" t="s">
        <v>207</v>
      </c>
    </row>
    <row r="17" spans="1:2" x14ac:dyDescent="0.2">
      <c r="A17" s="88" t="s">
        <v>174</v>
      </c>
      <c r="B17" s="85"/>
    </row>
    <row r="18" spans="1:2" ht="16" x14ac:dyDescent="0.2">
      <c r="A18" s="89" t="s">
        <v>175</v>
      </c>
      <c r="B18" s="90" t="s">
        <v>176</v>
      </c>
    </row>
    <row r="19" spans="1:2" ht="16" x14ac:dyDescent="0.2">
      <c r="A19" s="89" t="s">
        <v>177</v>
      </c>
      <c r="B19" s="90" t="s">
        <v>178</v>
      </c>
    </row>
    <row r="20" spans="1:2" ht="16" x14ac:dyDescent="0.2">
      <c r="A20" s="89" t="s">
        <v>179</v>
      </c>
      <c r="B20" s="90" t="s">
        <v>180</v>
      </c>
    </row>
    <row r="21" spans="1:2" ht="16" x14ac:dyDescent="0.2">
      <c r="A21" s="89" t="s">
        <v>181</v>
      </c>
      <c r="B21" s="90" t="s">
        <v>182</v>
      </c>
    </row>
    <row r="22" spans="1:2" ht="16" x14ac:dyDescent="0.2">
      <c r="A22" s="89" t="s">
        <v>183</v>
      </c>
      <c r="B22" s="90" t="s">
        <v>184</v>
      </c>
    </row>
    <row r="23" spans="1:2" ht="16" x14ac:dyDescent="0.2">
      <c r="A23" s="89" t="s">
        <v>185</v>
      </c>
      <c r="B23" s="90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C5D50-5AAB-DA4D-8BED-D9884893D7CA}">
  <dimension ref="A1:E16"/>
  <sheetViews>
    <sheetView workbookViewId="0">
      <selection sqref="A1:XFD1048576"/>
    </sheetView>
  </sheetViews>
  <sheetFormatPr baseColWidth="10" defaultRowHeight="15" x14ac:dyDescent="0.2"/>
  <cols>
    <col min="1" max="1" width="24.33203125" style="70" bestFit="1" customWidth="1"/>
    <col min="2" max="2" width="29.83203125" style="70" bestFit="1" customWidth="1"/>
    <col min="3" max="3" width="32.1640625" style="70" bestFit="1" customWidth="1"/>
    <col min="4" max="4" width="5.6640625" style="70" bestFit="1" customWidth="1"/>
    <col min="5" max="5" width="2.1640625" style="70" bestFit="1" customWidth="1"/>
    <col min="6" max="16384" width="10.83203125" style="70"/>
  </cols>
  <sheetData>
    <row r="1" spans="1:5" x14ac:dyDescent="0.2">
      <c r="A1" s="75" t="s">
        <v>316</v>
      </c>
      <c r="B1" s="76"/>
      <c r="C1" s="77"/>
      <c r="D1" s="76"/>
      <c r="E1" s="76"/>
    </row>
    <row r="2" spans="1:5" ht="32" x14ac:dyDescent="0.2">
      <c r="A2" s="112" t="s">
        <v>317</v>
      </c>
      <c r="B2" s="113" t="s">
        <v>318</v>
      </c>
      <c r="C2" s="113" t="s">
        <v>319</v>
      </c>
      <c r="D2" s="114"/>
      <c r="E2" s="115">
        <v>3</v>
      </c>
    </row>
    <row r="3" spans="1:5" ht="32" x14ac:dyDescent="0.2">
      <c r="A3" s="112" t="s">
        <v>320</v>
      </c>
      <c r="B3" s="116" t="s">
        <v>321</v>
      </c>
      <c r="C3" s="54" t="s">
        <v>322</v>
      </c>
      <c r="D3" s="117"/>
      <c r="E3" s="118">
        <v>3</v>
      </c>
    </row>
    <row r="4" spans="1:5" ht="32" x14ac:dyDescent="0.2">
      <c r="A4" s="112" t="s">
        <v>323</v>
      </c>
      <c r="B4" s="116" t="s">
        <v>324</v>
      </c>
      <c r="C4" s="71" t="s">
        <v>325</v>
      </c>
      <c r="D4" s="71" t="s">
        <v>148</v>
      </c>
      <c r="E4" s="71">
        <v>2</v>
      </c>
    </row>
    <row r="5" spans="1:5" ht="32" x14ac:dyDescent="0.2">
      <c r="A5" s="79" t="s">
        <v>164</v>
      </c>
      <c r="B5" s="80" t="s">
        <v>165</v>
      </c>
      <c r="C5" s="53" t="s">
        <v>166</v>
      </c>
      <c r="D5" s="55" t="s">
        <v>130</v>
      </c>
      <c r="E5" s="55">
        <v>4</v>
      </c>
    </row>
    <row r="6" spans="1:5" ht="32" x14ac:dyDescent="0.2">
      <c r="A6" s="79" t="s">
        <v>326</v>
      </c>
      <c r="B6" s="80" t="s">
        <v>327</v>
      </c>
      <c r="C6" s="111" t="s">
        <v>328</v>
      </c>
      <c r="D6" s="71"/>
      <c r="E6" s="71">
        <v>3</v>
      </c>
    </row>
    <row r="7" spans="1:5" ht="16" x14ac:dyDescent="0.2">
      <c r="A7" s="79" t="s">
        <v>329</v>
      </c>
      <c r="B7" s="80" t="s">
        <v>330</v>
      </c>
      <c r="C7" s="72" t="s">
        <v>331</v>
      </c>
      <c r="D7" s="71" t="s">
        <v>122</v>
      </c>
      <c r="E7" s="71">
        <v>3</v>
      </c>
    </row>
    <row r="8" spans="1:5" ht="17" thickBot="1" x14ac:dyDescent="0.25">
      <c r="A8" s="82" t="s">
        <v>332</v>
      </c>
      <c r="B8" s="83" t="s">
        <v>333</v>
      </c>
      <c r="C8" s="72" t="s">
        <v>334</v>
      </c>
      <c r="D8" s="71" t="s">
        <v>130</v>
      </c>
      <c r="E8" s="71">
        <v>4</v>
      </c>
    </row>
    <row r="10" spans="1:5" x14ac:dyDescent="0.2">
      <c r="A10" s="88" t="s">
        <v>174</v>
      </c>
      <c r="B10" s="85"/>
    </row>
    <row r="11" spans="1:5" ht="16" x14ac:dyDescent="0.2">
      <c r="A11" s="89" t="s">
        <v>175</v>
      </c>
      <c r="B11" s="90" t="s">
        <v>176</v>
      </c>
    </row>
    <row r="12" spans="1:5" ht="16" x14ac:dyDescent="0.2">
      <c r="A12" s="89" t="s">
        <v>177</v>
      </c>
      <c r="B12" s="90" t="s">
        <v>178</v>
      </c>
    </row>
    <row r="13" spans="1:5" ht="16" x14ac:dyDescent="0.2">
      <c r="A13" s="89" t="s">
        <v>179</v>
      </c>
      <c r="B13" s="90" t="s">
        <v>180</v>
      </c>
    </row>
    <row r="14" spans="1:5" ht="16" x14ac:dyDescent="0.2">
      <c r="A14" s="89" t="s">
        <v>181</v>
      </c>
      <c r="B14" s="90" t="s">
        <v>182</v>
      </c>
    </row>
    <row r="15" spans="1:5" ht="16" x14ac:dyDescent="0.2">
      <c r="A15" s="89" t="s">
        <v>183</v>
      </c>
      <c r="B15" s="90" t="s">
        <v>184</v>
      </c>
    </row>
    <row r="16" spans="1:5" ht="16" x14ac:dyDescent="0.2">
      <c r="A16" s="89" t="s">
        <v>185</v>
      </c>
      <c r="B16" s="90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8A440-825A-6C4A-9539-D3DD3987D1FC}">
  <dimension ref="A1:B11"/>
  <sheetViews>
    <sheetView workbookViewId="0">
      <selection activeCell="A9" sqref="A1:B11"/>
    </sheetView>
  </sheetViews>
  <sheetFormatPr baseColWidth="10" defaultRowHeight="15" x14ac:dyDescent="0.2"/>
  <cols>
    <col min="1" max="2" width="65.33203125" customWidth="1"/>
  </cols>
  <sheetData>
    <row r="1" spans="1:2" ht="15" customHeight="1" x14ac:dyDescent="0.2">
      <c r="A1" s="137" t="s">
        <v>335</v>
      </c>
      <c r="B1" s="138"/>
    </row>
    <row r="2" spans="1:2" ht="32" x14ac:dyDescent="0.2">
      <c r="A2" s="57" t="s">
        <v>83</v>
      </c>
      <c r="B2" s="103" t="s">
        <v>84</v>
      </c>
    </row>
    <row r="3" spans="1:2" ht="32" x14ac:dyDescent="0.2">
      <c r="A3" s="57" t="s">
        <v>77</v>
      </c>
      <c r="B3" s="103" t="s">
        <v>85</v>
      </c>
    </row>
    <row r="4" spans="1:2" ht="64" x14ac:dyDescent="0.2">
      <c r="A4" s="57" t="s">
        <v>86</v>
      </c>
      <c r="B4" s="103" t="s">
        <v>87</v>
      </c>
    </row>
    <row r="5" spans="1:2" ht="16" x14ac:dyDescent="0.2">
      <c r="A5" s="57" t="s">
        <v>88</v>
      </c>
      <c r="B5" s="103" t="s">
        <v>89</v>
      </c>
    </row>
    <row r="6" spans="1:2" ht="16" x14ac:dyDescent="0.2">
      <c r="A6" s="57" t="s">
        <v>90</v>
      </c>
      <c r="B6" s="103" t="s">
        <v>91</v>
      </c>
    </row>
    <row r="7" spans="1:2" ht="16" x14ac:dyDescent="0.2">
      <c r="A7" s="103" t="s">
        <v>344</v>
      </c>
      <c r="B7" s="103" t="s">
        <v>92</v>
      </c>
    </row>
    <row r="8" spans="1:2" ht="64" x14ac:dyDescent="0.2">
      <c r="A8" s="103" t="s">
        <v>345</v>
      </c>
      <c r="B8" s="103" t="s">
        <v>93</v>
      </c>
    </row>
    <row r="9" spans="1:2" ht="64" x14ac:dyDescent="0.2">
      <c r="A9" s="103" t="s">
        <v>346</v>
      </c>
      <c r="B9" s="103" t="s">
        <v>94</v>
      </c>
    </row>
    <row r="10" spans="1:2" ht="32" x14ac:dyDescent="0.2">
      <c r="A10" s="103" t="s">
        <v>347</v>
      </c>
      <c r="B10" s="103" t="s">
        <v>95</v>
      </c>
    </row>
    <row r="11" spans="1:2" ht="32" x14ac:dyDescent="0.2">
      <c r="A11" s="103" t="s">
        <v>348</v>
      </c>
      <c r="B11" s="119" t="s">
        <v>96</v>
      </c>
    </row>
  </sheetData>
  <mergeCells count="1">
    <mergeCell ref="A1:B1"/>
  </mergeCells>
  <hyperlinks>
    <hyperlink ref="B11" r:id="rId1" xr:uid="{EFC3ECBF-8064-B34B-8C84-CB57E4DEDB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4-year plan</vt:lpstr>
      <vt:lpstr>BIO SCI required</vt:lpstr>
      <vt:lpstr>BIO SCI electives</vt:lpstr>
      <vt:lpstr>BIO SCI LABS</vt:lpstr>
      <vt:lpstr>cross-listed courses</vt:lpstr>
      <vt:lpstr>GER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 Gutzman</dc:creator>
  <cp:lastModifiedBy>Rhianna Miles</cp:lastModifiedBy>
  <dcterms:created xsi:type="dcterms:W3CDTF">2020-10-07T15:46:44Z</dcterms:created>
  <dcterms:modified xsi:type="dcterms:W3CDTF">2022-03-17T20:03:30Z</dcterms:modified>
</cp:coreProperties>
</file>